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bonrecycling.sharepoint.com/sites/test12/Shared Documents/General/03_会員情報/入会・寄付申込書、退会届、変更届/入会・寄付申込/"/>
    </mc:Choice>
  </mc:AlternateContent>
  <xr:revisionPtr revIDLastSave="108" documentId="8_{EB514016-17F8-44A9-A8C9-B4E5BBF27904}" xr6:coauthVersionLast="47" xr6:coauthVersionMax="47" xr10:uidLastSave="{5E47701C-C685-4D41-A032-5D48A2A3DE7A}"/>
  <workbookProtection workbookAlgorithmName="SHA-512" workbookHashValue="/tKNm3YA69RQ/Fm5DambeLrcMdh6x5PSJ0ej0wMZMec0/O7ov96QvmvZ+ixm6BT1idmsKHbsqiiBT43w7sbssg==" workbookSaltValue="jGlcnoz/3O0Xu57IdNxogA==" workbookSpinCount="100000" lockStructure="1"/>
  <bookViews>
    <workbookView xWindow="-110" yWindow="-110" windowWidth="19420" windowHeight="11500" tabRatio="814" xr2:uid="{304C8F13-CF9D-4442-A2FE-F4D6BE8E9C04}"/>
  </bookViews>
  <sheets>
    <sheet name="入会申込書" sheetId="3" r:id="rId1"/>
    <sheet name="オプションボタン補助シート" sheetId="5" state="hidden" r:id="rId2"/>
  </sheets>
  <definedNames>
    <definedName name="_xlnm.Print_Area" localSheetId="0">入会申込書!$A$1:$S$59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 a="1"/>
  <c r="A13" i="5" s="1"/>
  <c r="D13" i="5" a="1"/>
  <c r="D13" i="5" s="1"/>
  <c r="C13" i="5" a="1"/>
  <c r="C13" i="5" s="1"/>
  <c r="B13" i="5" a="1"/>
  <c r="B13" i="5" s="1"/>
  <c r="A8" i="5" a="1"/>
  <c r="A8" i="5" s="1"/>
  <c r="E13" i="5" l="1"/>
  <c r="C3" i="5" a="1"/>
  <c r="C3" i="5" s="1"/>
  <c r="B3" i="5" a="1"/>
  <c r="B3" i="5" s="1"/>
  <c r="A3" i="5" a="1"/>
  <c r="A3" i="5" s="1"/>
  <c r="E8" i="5" a="1"/>
  <c r="E8" i="5" s="1"/>
  <c r="D8" i="5" a="1"/>
  <c r="D8" i="5" s="1"/>
  <c r="C8" i="5" a="1"/>
  <c r="C8" i="5" s="1"/>
  <c r="B8" i="5" a="1"/>
  <c r="B8" i="5" s="1"/>
  <c r="D3" i="5" l="1"/>
  <c r="F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銅城 香織</author>
  </authors>
  <commentList>
    <comment ref="Q3" authorId="0" shapeId="0" xr:uid="{F81E1644-0F33-44EB-BF80-597495937E9C}">
      <text>
        <r>
          <rPr>
            <b/>
            <sz val="9"/>
            <color indexed="81"/>
            <rFont val="Meiryo UI"/>
            <family val="3"/>
            <charset val="128"/>
          </rPr>
          <t>CRF:  入力日</t>
        </r>
      </text>
    </comment>
    <comment ref="J9" authorId="0" shapeId="0" xr:uid="{86A920A0-AF8A-44CD-A508-9A25D64CF370}">
      <text>
        <r>
          <rPr>
            <b/>
            <sz val="9"/>
            <color indexed="81"/>
            <rFont val="Meiryo UI"/>
            <family val="3"/>
            <charset val="128"/>
          </rPr>
          <t>CRF: 正式な法人名（和文表記）をご入力ください。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9" authorId="0" shapeId="0" xr:uid="{C5053D33-2B24-4883-9055-ED506E022265}">
      <text>
        <r>
          <rPr>
            <b/>
            <sz val="9"/>
            <color indexed="81"/>
            <rFont val="MS P ゴシック"/>
            <family val="3"/>
            <charset val="128"/>
          </rPr>
          <t>CRF:  
角印（社印）・代表者様の個人印を押印してください。</t>
        </r>
      </text>
    </comment>
    <comment ref="J10" authorId="0" shapeId="0" xr:uid="{1D7DD8A7-3FB8-4257-AAF6-94BFDCF81309}">
      <text>
        <r>
          <rPr>
            <b/>
            <sz val="9"/>
            <color indexed="81"/>
            <rFont val="Meiryo UI"/>
            <family val="3"/>
            <charset val="128"/>
          </rPr>
          <t>CRF:正式な法人名（英文表記）をご入力ください。</t>
        </r>
      </text>
    </comment>
    <comment ref="D13" authorId="0" shapeId="0" xr:uid="{A9C46DF6-DBFD-42ED-8C63-C64CA2D7E639}">
      <text>
        <r>
          <rPr>
            <b/>
            <sz val="9"/>
            <color indexed="81"/>
            <rFont val="MS P ゴシック"/>
            <family val="3"/>
            <charset val="128"/>
          </rPr>
          <t>CRF:
該当する業種を選択してください。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0" authorId="0" shapeId="0" xr:uid="{26B45555-C9A4-4647-A452-8BA99CFA4B3A}">
      <text>
        <r>
          <rPr>
            <b/>
            <sz val="9"/>
            <color indexed="81"/>
            <rFont val="MS P ゴシック"/>
            <family val="3"/>
            <charset val="128"/>
          </rPr>
          <t>CRF:
法人会員の場合は法人情報欄に角印（社印）
個人会員の場合は代表者様の欄に個人印を押してください。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7" authorId="0" shapeId="0" xr:uid="{18FA9DD4-74EB-4863-8DE7-DCD08B01CD9F}">
      <text>
        <r>
          <rPr>
            <b/>
            <sz val="9"/>
            <color indexed="81"/>
            <rFont val="Meiryo UI"/>
            <family val="3"/>
            <charset val="128"/>
          </rPr>
          <t>CRF:
CRFへご入会するに至ったきっかけをご入力ください。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<sst xmlns="http://schemas.openxmlformats.org/spreadsheetml/2006/main" count="98" uniqueCount="87">
  <si>
    <t>申込日(西暦):</t>
    <phoneticPr fontId="2"/>
  </si>
  <si>
    <t>　会員種別</t>
    <rPh sb="1" eb="3">
      <t>カイイン</t>
    </rPh>
    <rPh sb="3" eb="5">
      <t>シュベツ</t>
    </rPh>
    <phoneticPr fontId="2"/>
  </si>
  <si>
    <t>　法人情報</t>
    <rPh sb="3" eb="5">
      <t>ジョウホウ</t>
    </rPh>
    <phoneticPr fontId="2"/>
  </si>
  <si>
    <t>名称</t>
    <rPh sb="0" eb="1">
      <t>メイ</t>
    </rPh>
    <rPh sb="1" eb="2">
      <t>ショウ</t>
    </rPh>
    <phoneticPr fontId="2"/>
  </si>
  <si>
    <t>和文表記</t>
    <rPh sb="0" eb="2">
      <t>ワブン</t>
    </rPh>
    <rPh sb="2" eb="4">
      <t>ヒョウキ</t>
    </rPh>
    <phoneticPr fontId="2"/>
  </si>
  <si>
    <r>
      <t xml:space="preserve">㊞
</t>
    </r>
    <r>
      <rPr>
        <sz val="6"/>
        <rFont val="メイリオ"/>
        <family val="3"/>
        <charset val="128"/>
      </rPr>
      <t>法人会員の場合のみ</t>
    </r>
    <rPh sb="2" eb="4">
      <t>ホウジン</t>
    </rPh>
    <rPh sb="4" eb="6">
      <t>カイイン</t>
    </rPh>
    <rPh sb="7" eb="9">
      <t>バアイ</t>
    </rPh>
    <phoneticPr fontId="2"/>
  </si>
  <si>
    <t>英文表記</t>
    <rPh sb="0" eb="2">
      <t>エイブン</t>
    </rPh>
    <rPh sb="2" eb="4">
      <t>ヒョウキ</t>
    </rPh>
    <phoneticPr fontId="2"/>
  </si>
  <si>
    <t>URL</t>
    <phoneticPr fontId="2"/>
  </si>
  <si>
    <t>設立年月日（西暦）</t>
    <rPh sb="0" eb="2">
      <t>セツリツ</t>
    </rPh>
    <rPh sb="2" eb="5">
      <t>ネンガッピ</t>
    </rPh>
    <rPh sb="6" eb="8">
      <t>セイレキ</t>
    </rPh>
    <phoneticPr fontId="2"/>
  </si>
  <si>
    <t>　　　　　　</t>
    <phoneticPr fontId="2"/>
  </si>
  <si>
    <t>業種</t>
    <rPh sb="0" eb="2">
      <t>ギョウシュ</t>
    </rPh>
    <phoneticPr fontId="2"/>
  </si>
  <si>
    <t>　代表者情報</t>
    <rPh sb="1" eb="4">
      <t>ダイヒョウシャ</t>
    </rPh>
    <rPh sb="4" eb="6">
      <t>ジョウホウ</t>
    </rPh>
    <phoneticPr fontId="2"/>
  </si>
  <si>
    <t>氏名</t>
    <phoneticPr fontId="2"/>
  </si>
  <si>
    <t>ふりがな</t>
    <phoneticPr fontId="2"/>
  </si>
  <si>
    <r>
      <t xml:space="preserve">㊞
</t>
    </r>
    <r>
      <rPr>
        <sz val="6"/>
        <rFont val="ＭＳ Ｐゴシック"/>
        <family val="3"/>
        <charset val="128"/>
      </rPr>
      <t>個人会員の場合のみ</t>
    </r>
    <rPh sb="2" eb="6">
      <t>コジンカイイン</t>
    </rPh>
    <rPh sb="7" eb="9">
      <t>バアイ</t>
    </rPh>
    <phoneticPr fontId="2"/>
  </si>
  <si>
    <t>部署</t>
    <phoneticPr fontId="2"/>
  </si>
  <si>
    <t>役職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</si>
  <si>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</si>
  <si>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</si>
  <si>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</t>
    <phoneticPr fontId="2"/>
  </si>
  <si>
    <t>FAX</t>
    <phoneticPr fontId="2"/>
  </si>
  <si>
    <t>e-mail</t>
    <phoneticPr fontId="2"/>
  </si>
  <si>
    <t>連絡担当者
（会費等請求書送付先になります）</t>
    <rPh sb="0" eb="2">
      <t>レンラク</t>
    </rPh>
    <rPh sb="2" eb="5">
      <t>タントウシャ</t>
    </rPh>
    <rPh sb="7" eb="9">
      <t>カイヒ</t>
    </rPh>
    <rPh sb="9" eb="10">
      <t>トウ</t>
    </rPh>
    <rPh sb="10" eb="13">
      <t>セイキュウショ</t>
    </rPh>
    <rPh sb="13" eb="15">
      <t>ソウフ</t>
    </rPh>
    <rPh sb="15" eb="16">
      <t>サキ</t>
    </rPh>
    <phoneticPr fontId="2"/>
  </si>
  <si>
    <t>会員専用ページにて、会員相互交流を目的に、連絡担当者情報のみ会員内で共有しております。可否のご意向についてチェックして下さい。</t>
    <rPh sb="0" eb="2">
      <t>カイイン</t>
    </rPh>
    <rPh sb="2" eb="4">
      <t>センヨウ</t>
    </rPh>
    <rPh sb="10" eb="12">
      <t>カイイン</t>
    </rPh>
    <rPh sb="12" eb="14">
      <t>ソウゴ</t>
    </rPh>
    <rPh sb="14" eb="16">
      <t>コウリュウ</t>
    </rPh>
    <rPh sb="17" eb="19">
      <t>モクテキ</t>
    </rPh>
    <rPh sb="21" eb="23">
      <t>レンラク</t>
    </rPh>
    <rPh sb="23" eb="26">
      <t>タントウシャ</t>
    </rPh>
    <rPh sb="26" eb="28">
      <t>ジョウホウ</t>
    </rPh>
    <rPh sb="30" eb="32">
      <t>カイイン</t>
    </rPh>
    <rPh sb="32" eb="33">
      <t>ナイ</t>
    </rPh>
    <rPh sb="34" eb="36">
      <t>キョウユウ</t>
    </rPh>
    <rPh sb="43" eb="45">
      <t>カヒ</t>
    </rPh>
    <rPh sb="47" eb="49">
      <t>イコウ</t>
    </rPh>
    <rPh sb="59" eb="60">
      <t>クダ</t>
    </rPh>
    <phoneticPr fontId="2"/>
  </si>
  <si>
    <t>氏名①</t>
    <phoneticPr fontId="2"/>
  </si>
  <si>
    <t>e-mail①</t>
    <phoneticPr fontId="2"/>
  </si>
  <si>
    <t>氏名②</t>
    <phoneticPr fontId="2"/>
  </si>
  <si>
    <t>e-mail②</t>
    <phoneticPr fontId="2"/>
  </si>
  <si>
    <t>氏名③</t>
    <phoneticPr fontId="2"/>
  </si>
  <si>
    <t>e-mail③</t>
    <phoneticPr fontId="2"/>
  </si>
  <si>
    <t>氏名④</t>
    <phoneticPr fontId="2"/>
  </si>
  <si>
    <t>e-mail④</t>
    <phoneticPr fontId="2"/>
  </si>
  <si>
    <t>氏名⑤</t>
    <phoneticPr fontId="2"/>
  </si>
  <si>
    <t>e-mail⑤</t>
    <phoneticPr fontId="2"/>
  </si>
  <si>
    <t>　入会のきっかけ</t>
    <rPh sb="1" eb="3">
      <t>ニュウカイ</t>
    </rPh>
    <phoneticPr fontId="2"/>
  </si>
  <si>
    <t>紹介企業名</t>
    <rPh sb="0" eb="2">
      <t>ショウカイ</t>
    </rPh>
    <rPh sb="2" eb="4">
      <t>キギョウ</t>
    </rPh>
    <rPh sb="4" eb="5">
      <t>メイ</t>
    </rPh>
    <phoneticPr fontId="2"/>
  </si>
  <si>
    <t>紹介者役職/氏名</t>
    <rPh sb="0" eb="3">
      <t>ショウカイシャ</t>
    </rPh>
    <rPh sb="3" eb="5">
      <t>ヤクショク</t>
    </rPh>
    <rPh sb="6" eb="8">
      <t>シメイ</t>
    </rPh>
    <phoneticPr fontId="2"/>
  </si>
  <si>
    <t>確認事項
（学術会員・自治体会員の方のみ）</t>
    <rPh sb="0" eb="4">
      <t>カクニンジコウ</t>
    </rPh>
    <phoneticPr fontId="2"/>
  </si>
  <si>
    <t xml:space="preserve">     　学術会員・自治体会員の方は下記記載の確認とご同意をお願いします。</t>
    <phoneticPr fontId="2"/>
  </si>
  <si>
    <t xml:space="preserve">       ・貴法人の活動について協力要請があった場合は、可能な限り協力する。</t>
    <phoneticPr fontId="2"/>
  </si>
  <si>
    <t xml:space="preserve">       ・会員継続の意思確認を毎年行い、2年以上連絡が無ければ退会となります。</t>
    <rPh sb="8" eb="10">
      <t>カイイン</t>
    </rPh>
    <rPh sb="25" eb="27">
      <t>イジョウ</t>
    </rPh>
    <phoneticPr fontId="2"/>
  </si>
  <si>
    <t>本データは、当法人の事業、目的の範囲で使用いたします。</t>
    <rPh sb="0" eb="1">
      <t>ホン</t>
    </rPh>
    <rPh sb="6" eb="7">
      <t>トウ</t>
    </rPh>
    <rPh sb="7" eb="9">
      <t>ホウジン</t>
    </rPh>
    <rPh sb="10" eb="12">
      <t>ジギョウ</t>
    </rPh>
    <rPh sb="13" eb="15">
      <t>モクテキ</t>
    </rPh>
    <rPh sb="16" eb="18">
      <t>ハンイ</t>
    </rPh>
    <rPh sb="19" eb="21">
      <t>シヨウ</t>
    </rPh>
    <phoneticPr fontId="2"/>
  </si>
  <si>
    <t>■ご入会の手続き：入会申し込みは、随時受け付けしております。</t>
    <rPh sb="2" eb="4">
      <t>ニュウカイ</t>
    </rPh>
    <rPh sb="5" eb="7">
      <t>テツヅ</t>
    </rPh>
    <rPh sb="9" eb="11">
      <t>ニュウカイ</t>
    </rPh>
    <rPh sb="11" eb="12">
      <t>モウ</t>
    </rPh>
    <rPh sb="13" eb="14">
      <t>コ</t>
    </rPh>
    <rPh sb="17" eb="19">
      <t>ズイジ</t>
    </rPh>
    <rPh sb="19" eb="20">
      <t>ウ</t>
    </rPh>
    <rPh sb="21" eb="22">
      <t>ツ</t>
    </rPh>
    <phoneticPr fontId="2"/>
  </si>
  <si>
    <t>②入会申込書到着後、事務局より年会費のご請求を申し上げます。指定口座にお振込みをお願いします。</t>
    <rPh sb="1" eb="3">
      <t>ニュウカイ</t>
    </rPh>
    <rPh sb="3" eb="6">
      <t>モウシコミショ</t>
    </rPh>
    <rPh sb="6" eb="8">
      <t>トウチャク</t>
    </rPh>
    <rPh sb="8" eb="9">
      <t>ゴ</t>
    </rPh>
    <rPh sb="10" eb="13">
      <t>ジムキョク</t>
    </rPh>
    <rPh sb="15" eb="18">
      <t>ネンカイヒ</t>
    </rPh>
    <rPh sb="20" eb="22">
      <t>セイキュウ</t>
    </rPh>
    <rPh sb="23" eb="24">
      <t>モウ</t>
    </rPh>
    <rPh sb="25" eb="26">
      <t>ア</t>
    </rPh>
    <rPh sb="30" eb="34">
      <t>シテイコウザ</t>
    </rPh>
    <rPh sb="36" eb="38">
      <t>フリコ</t>
    </rPh>
    <rPh sb="41" eb="42">
      <t>ネガ</t>
    </rPh>
    <phoneticPr fontId="2"/>
  </si>
  <si>
    <t>③ご入金が確認されますと手続き完了です。</t>
    <rPh sb="2" eb="4">
      <t>ニュウキン</t>
    </rPh>
    <rPh sb="5" eb="7">
      <t>カクニン</t>
    </rPh>
    <rPh sb="12" eb="14">
      <t>テツヅ</t>
    </rPh>
    <rPh sb="15" eb="17">
      <t>カンリョウ</t>
    </rPh>
    <phoneticPr fontId="2"/>
  </si>
  <si>
    <t>■お申し込み、お問い合わせ先</t>
    <rPh sb="2" eb="3">
      <t>モウ</t>
    </rPh>
    <rPh sb="4" eb="5">
      <t>コ</t>
    </rPh>
    <rPh sb="8" eb="9">
      <t>ト</t>
    </rPh>
    <rPh sb="10" eb="11">
      <t>ア</t>
    </rPh>
    <rPh sb="13" eb="14">
      <t>サキ</t>
    </rPh>
    <phoneticPr fontId="2"/>
  </si>
  <si>
    <t>一般社団法人カーボンリサイクルファンド事務局</t>
    <rPh sb="0" eb="2">
      <t>イッパン</t>
    </rPh>
    <rPh sb="2" eb="4">
      <t>シャダン</t>
    </rPh>
    <rPh sb="4" eb="6">
      <t>ホウジン</t>
    </rPh>
    <rPh sb="19" eb="22">
      <t>ジムキョク</t>
    </rPh>
    <phoneticPr fontId="2"/>
  </si>
  <si>
    <t>TEL：03-6432-0011</t>
    <phoneticPr fontId="2"/>
  </si>
  <si>
    <t>MAIL：</t>
    <phoneticPr fontId="2"/>
  </si>
  <si>
    <t>info@carbon-recycling-fund.jp</t>
    <phoneticPr fontId="2"/>
  </si>
  <si>
    <t>広報20</t>
    <rPh sb="0" eb="2">
      <t>コウホウ</t>
    </rPh>
    <phoneticPr fontId="2"/>
  </si>
  <si>
    <t>広報100</t>
    <rPh sb="0" eb="2">
      <t>コウホウ</t>
    </rPh>
    <phoneticPr fontId="2"/>
  </si>
  <si>
    <t>広報300</t>
    <rPh sb="0" eb="2">
      <t>コウホウ</t>
    </rPh>
    <phoneticPr fontId="2"/>
  </si>
  <si>
    <t>広報合計</t>
    <rPh sb="0" eb="2">
      <t>コウホウ</t>
    </rPh>
    <rPh sb="2" eb="4">
      <t>ゴウケイ</t>
    </rPh>
    <phoneticPr fontId="2"/>
  </si>
  <si>
    <t>研究40</t>
    <rPh sb="0" eb="2">
      <t>ケンキュウ</t>
    </rPh>
    <phoneticPr fontId="2"/>
  </si>
  <si>
    <t>研究100</t>
    <rPh sb="0" eb="2">
      <t>ケンキュウ</t>
    </rPh>
    <phoneticPr fontId="2"/>
  </si>
  <si>
    <t>研究300</t>
    <rPh sb="0" eb="2">
      <t>ケンキュウ</t>
    </rPh>
    <phoneticPr fontId="2"/>
  </si>
  <si>
    <t>研究1000</t>
    <rPh sb="0" eb="2">
      <t>ケンキュウ</t>
    </rPh>
    <phoneticPr fontId="2"/>
  </si>
  <si>
    <t>研究2000</t>
    <rPh sb="0" eb="2">
      <t>ケンキュウ</t>
    </rPh>
    <phoneticPr fontId="2"/>
  </si>
  <si>
    <t>研究合計</t>
    <rPh sb="0" eb="2">
      <t>ケンキュウ</t>
    </rPh>
    <rPh sb="2" eb="4">
      <t>ゴウケイ</t>
    </rPh>
    <phoneticPr fontId="2"/>
  </si>
  <si>
    <t>吸収源20未満</t>
    <rPh sb="0" eb="3">
      <t>キュウシュウゲン</t>
    </rPh>
    <rPh sb="5" eb="7">
      <t>ミマン</t>
    </rPh>
    <phoneticPr fontId="2"/>
  </si>
  <si>
    <t>吸収源20</t>
    <rPh sb="0" eb="3">
      <t>キュウシュウゲン</t>
    </rPh>
    <phoneticPr fontId="2"/>
  </si>
  <si>
    <t>吸収源100</t>
    <rPh sb="0" eb="3">
      <t>キュウシュウゲン</t>
    </rPh>
    <phoneticPr fontId="2"/>
  </si>
  <si>
    <t>吸収源200</t>
    <rPh sb="0" eb="3">
      <t>キュウシュウゲン</t>
    </rPh>
    <phoneticPr fontId="2"/>
  </si>
  <si>
    <t>植林合計</t>
    <rPh sb="2" eb="4">
      <t>ゴウケイ</t>
    </rPh>
    <phoneticPr fontId="2"/>
  </si>
  <si>
    <t>情報公開</t>
    <rPh sb="0" eb="2">
      <t>ジョウホウ</t>
    </rPh>
    <rPh sb="2" eb="4">
      <t>コウカイ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</si>
  <si>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</si>
  <si>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</si>
  <si>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〒105-0003　東京都港区西新橋二丁目34番7号　第一三須ビル3階</t>
  </si>
  <si>
    <t>　法人会員　　　　　　　　</t>
    <rPh sb="1" eb="3">
      <t>ホウジン</t>
    </rPh>
    <rPh sb="3" eb="5">
      <t>カイイン</t>
    </rPh>
    <phoneticPr fontId="2"/>
  </si>
  <si>
    <t>（1口20万円）</t>
    <rPh sb="2" eb="3">
      <t>クチ</t>
    </rPh>
    <rPh sb="5" eb="7">
      <t>マンエン</t>
    </rPh>
    <phoneticPr fontId="2"/>
  </si>
  <si>
    <t>口</t>
    <rPh sb="0" eb="1">
      <t>クチ</t>
    </rPh>
    <phoneticPr fontId="2"/>
  </si>
  <si>
    <t>弊社（私）は、貴法人の目的、事業を理解の上、入会（または会員種別変更）を申し込みます。</t>
    <rPh sb="0" eb="2">
      <t>ヘイシャ</t>
    </rPh>
    <rPh sb="3" eb="4">
      <t>ワタシ</t>
    </rPh>
    <rPh sb="28" eb="30">
      <t>カイイン</t>
    </rPh>
    <rPh sb="30" eb="32">
      <t>シュベツ</t>
    </rPh>
    <rPh sb="32" eb="34">
      <t>ヘンコウ</t>
    </rPh>
    <phoneticPr fontId="2"/>
  </si>
  <si>
    <t>■法人会員について：口数区分の選択及び口数をご記入下さい。</t>
    <rPh sb="1" eb="5">
      <t>ホウジンカイイン</t>
    </rPh>
    <rPh sb="10" eb="12">
      <t>クチスウ</t>
    </rPh>
    <rPh sb="12" eb="14">
      <t>クブン</t>
    </rPh>
    <rPh sb="15" eb="17">
      <t>センタク</t>
    </rPh>
    <rPh sb="17" eb="18">
      <t>オヨ</t>
    </rPh>
    <rPh sb="19" eb="21">
      <t>クチスウ</t>
    </rPh>
    <rPh sb="23" eb="25">
      <t>キニュウ</t>
    </rPh>
    <rPh sb="25" eb="26">
      <t>クダ</t>
    </rPh>
    <phoneticPr fontId="2"/>
  </si>
  <si>
    <t>口数：</t>
    <rPh sb="0" eb="2">
      <t>クチスウ</t>
    </rPh>
    <phoneticPr fontId="2"/>
  </si>
  <si>
    <t>　個人会員（1口1万円）</t>
    <rPh sb="1" eb="3">
      <t>コジン</t>
    </rPh>
    <rPh sb="3" eb="5">
      <t>カイイン</t>
    </rPh>
    <rPh sb="7" eb="8">
      <t>クチ</t>
    </rPh>
    <rPh sb="9" eb="11">
      <t>マンエン</t>
    </rPh>
    <phoneticPr fontId="2"/>
  </si>
  <si>
    <t>メール配信による情報受取り追加の宛先</t>
    <rPh sb="3" eb="5">
      <t>ハイシン</t>
    </rPh>
    <rPh sb="8" eb="10">
      <t>ジョウホウ</t>
    </rPh>
    <rPh sb="10" eb="11">
      <t>ウ</t>
    </rPh>
    <rPh sb="11" eb="12">
      <t>ト</t>
    </rPh>
    <rPh sb="13" eb="15">
      <t>ツイカ</t>
    </rPh>
    <rPh sb="16" eb="18">
      <t>アテサキ</t>
    </rPh>
    <phoneticPr fontId="2"/>
  </si>
  <si>
    <t>　口数：</t>
    <rPh sb="1" eb="3">
      <t>クチスウ</t>
    </rPh>
    <phoneticPr fontId="2"/>
  </si>
  <si>
    <t>　賛助会員（無料）</t>
    <rPh sb="1" eb="3">
      <t>サンジョ</t>
    </rPh>
    <rPh sb="3" eb="5">
      <t>カイイン</t>
    </rPh>
    <rPh sb="6" eb="8">
      <t>ムリョウ</t>
    </rPh>
    <phoneticPr fontId="2"/>
  </si>
  <si>
    <t>　入会希望日</t>
    <rPh sb="1" eb="3">
      <t>ニュウカイ</t>
    </rPh>
    <rPh sb="3" eb="5">
      <t>キボウ</t>
    </rPh>
    <rPh sb="5" eb="6">
      <t>ヒ</t>
    </rPh>
    <phoneticPr fontId="2"/>
  </si>
  <si>
    <t>　一度お支払い頂いた年会費の返金は、年度途中の口数変更においても致しかねますので、ご了承願います。</t>
    <rPh sb="1" eb="3">
      <t>イチド</t>
    </rPh>
    <rPh sb="4" eb="6">
      <t>シハラ</t>
    </rPh>
    <rPh sb="7" eb="8">
      <t>イタダ</t>
    </rPh>
    <rPh sb="10" eb="13">
      <t>ネンカイヒ</t>
    </rPh>
    <rPh sb="14" eb="16">
      <t>ヘンキン</t>
    </rPh>
    <rPh sb="18" eb="20">
      <t>ネンド</t>
    </rPh>
    <rPh sb="20" eb="22">
      <t>トチュウ</t>
    </rPh>
    <rPh sb="23" eb="25">
      <t>クチスウ</t>
    </rPh>
    <rPh sb="25" eb="27">
      <t>ヘンコウ</t>
    </rPh>
    <rPh sb="32" eb="33">
      <t>イタ</t>
    </rPh>
    <rPh sb="42" eb="44">
      <t>リョウショウ</t>
    </rPh>
    <rPh sb="44" eb="45">
      <t>ネガ</t>
    </rPh>
    <phoneticPr fontId="2"/>
  </si>
  <si>
    <t>URL：　https://carbon-recycling-fund.jp/</t>
    <phoneticPr fontId="2"/>
  </si>
  <si>
    <r>
      <t>①必要事項をエクセルに入力いただき、印刷後にご捺印*ください。
　押印した申込書を</t>
    </r>
    <r>
      <rPr>
        <u/>
        <sz val="9"/>
        <color rgb="FFFF0000"/>
        <rFont val="メイリオ"/>
        <family val="3"/>
        <charset val="128"/>
      </rPr>
      <t>PDF</t>
    </r>
    <r>
      <rPr>
        <sz val="9"/>
        <color rgb="FFFF0000"/>
        <rFont val="メイリオ"/>
        <family val="3"/>
        <charset val="128"/>
      </rPr>
      <t>化し、</t>
    </r>
    <r>
      <rPr>
        <u/>
        <sz val="9"/>
        <color rgb="FFFF0000"/>
        <rFont val="メイリオ"/>
        <family val="3"/>
        <charset val="128"/>
      </rPr>
      <t>エクセルファイル</t>
    </r>
    <r>
      <rPr>
        <sz val="9"/>
        <color rgb="FFFF0000"/>
        <rFont val="メイリオ"/>
        <family val="3"/>
        <charset val="128"/>
      </rPr>
      <t>と一緒にinfo@carbon-recycling-fund.jpにメール送信ください。
　*法人会員の場合は角印（社印）、個人会員の場合は代表者様の個人印</t>
    </r>
    <rPh sb="2" eb="4">
      <t>ジコウ</t>
    </rPh>
    <rPh sb="18" eb="20">
      <t>インサツ</t>
    </rPh>
    <rPh sb="20" eb="21">
      <t>ゴ</t>
    </rPh>
    <rPh sb="22" eb="24">
      <t>ナツイン</t>
    </rPh>
    <rPh sb="33" eb="35">
      <t>オウイン</t>
    </rPh>
    <rPh sb="37" eb="40">
      <t>モウシコミショ</t>
    </rPh>
    <rPh sb="44" eb="45">
      <t>カ</t>
    </rPh>
    <rPh sb="54" eb="55">
      <t>オヨ</t>
    </rPh>
    <rPh sb="56" eb="58">
      <t>イッショ</t>
    </rPh>
    <rPh sb="91" eb="93">
      <t>ソウシン</t>
    </rPh>
    <phoneticPr fontId="2"/>
  </si>
  <si>
    <t>（1以上の口数をご記入下さい）</t>
    <rPh sb="2" eb="4">
      <t>イジョウ</t>
    </rPh>
    <rPh sb="5" eb="7">
      <t>クチスウ</t>
    </rPh>
    <rPh sb="9" eb="11">
      <t>キニュウ</t>
    </rPh>
    <rPh sb="11" eb="12">
      <t>クダ</t>
    </rPh>
    <phoneticPr fontId="2"/>
  </si>
  <si>
    <t>　　希望入会月日　　　　年　　月　　日</t>
    <rPh sb="2" eb="4">
      <t>キボウ</t>
    </rPh>
    <rPh sb="4" eb="6">
      <t>ニュウカイ</t>
    </rPh>
    <rPh sb="6" eb="8">
      <t>ツキヒ</t>
    </rPh>
    <rPh sb="12" eb="13">
      <t>ネン</t>
    </rPh>
    <rPh sb="15" eb="16">
      <t>ガツ</t>
    </rPh>
    <rPh sb="18" eb="19">
      <t>ニチ</t>
    </rPh>
    <phoneticPr fontId="2"/>
  </si>
  <si>
    <t>・年度途中での口数変更は、変更後の年会費に対する不足分をご請求させて頂きます。なお、弊社の事業年度は4月始まり、翌年3月末までの1年間の会費となります。</t>
    <rPh sb="1" eb="3">
      <t>ネンド</t>
    </rPh>
    <rPh sb="3" eb="5">
      <t>トチュウ</t>
    </rPh>
    <rPh sb="7" eb="9">
      <t>クチスウ</t>
    </rPh>
    <rPh sb="9" eb="11">
      <t>ヘンコウ</t>
    </rPh>
    <rPh sb="13" eb="16">
      <t>ヘンコウゴ</t>
    </rPh>
    <rPh sb="17" eb="20">
      <t>ネンカイヒ</t>
    </rPh>
    <rPh sb="21" eb="22">
      <t>タイ</t>
    </rPh>
    <rPh sb="24" eb="27">
      <t>フソクブン</t>
    </rPh>
    <rPh sb="29" eb="31">
      <t>セイキュウ</t>
    </rPh>
    <rPh sb="34" eb="35">
      <t>イタダ</t>
    </rPh>
    <phoneticPr fontId="2"/>
  </si>
  <si>
    <t>一般社団法人カーボンリサイクルファンド
入会申込書　兼　会員種別変更届出書</t>
    <rPh sb="26" eb="27">
      <t>ケン</t>
    </rPh>
    <rPh sb="28" eb="30">
      <t>カイイン</t>
    </rPh>
    <rPh sb="30" eb="32">
      <t>シュベツ</t>
    </rPh>
    <rPh sb="32" eb="34">
      <t>ヘンコウ</t>
    </rPh>
    <rPh sb="34" eb="35">
      <t>トド</t>
    </rPh>
    <rPh sb="35" eb="36">
      <t>デ</t>
    </rPh>
    <rPh sb="36" eb="3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</si>
</sst>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e\.m\.d;@"/>
    <numFmt numFmtId="179" formatCode="000\-0000"/>
  </numFmts>
  <fonts count="20"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メイリオ"/>
      <family val="3"/>
      <charset val="128"/>
    </font>
    <font>
      <sz val="6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メイリオ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メイリオ"/>
      <family val="3"/>
      <charset val="128"/>
    </font>
    <font>
      <u/>
      <sz val="9"/>
      <color rgb="FFFF0000"/>
      <name val="メイリオ"/>
      <family val="3"/>
      <charset val="128"/>
    </font>
    <font>
      <u/>
      <sz val="9"/>
      <color theme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 vertical="center" wrapText="1"/>
    </xf>
    <xf numFmtId="0" fontId="10" fillId="0" borderId="0" xfId="0" applyFont="1"/>
    <xf numFmtId="177" fontId="0" fillId="0" borderId="0" xfId="0" applyNumberFormat="1"/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13" fillId="0" borderId="0" xfId="0" applyFont="1"/>
    <xf numFmtId="38" fontId="13" fillId="0" borderId="0" xfId="2" applyFont="1" applyAlignment="1"/>
    <xf numFmtId="38" fontId="13" fillId="0" borderId="51" xfId="2" applyFont="1" applyBorder="1" applyAlignment="1">
      <alignment shrinkToFit="1"/>
    </xf>
    <xf numFmtId="38" fontId="13" fillId="0" borderId="3" xfId="2" applyFont="1" applyBorder="1" applyAlignment="1"/>
    <xf numFmtId="38" fontId="13" fillId="0" borderId="51" xfId="2" applyFont="1" applyBorder="1" applyAlignment="1"/>
    <xf numFmtId="38" fontId="13" fillId="0" borderId="12" xfId="2" applyFont="1" applyBorder="1" applyAlignment="1"/>
    <xf numFmtId="38" fontId="13" fillId="0" borderId="52" xfId="2" applyFont="1" applyBorder="1" applyAlignment="1"/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9" fillId="0" borderId="0" xfId="1" applyFont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 indent="1" shrinkToFit="1"/>
    </xf>
    <xf numFmtId="0" fontId="3" fillId="0" borderId="34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3" fillId="0" borderId="2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24" xfId="0" applyFont="1" applyBorder="1" applyAlignment="1">
      <alignment horizontal="left" vertical="center" indent="1" shrinkToFit="1"/>
    </xf>
    <xf numFmtId="49" fontId="4" fillId="0" borderId="12" xfId="1" applyNumberFormat="1" applyBorder="1" applyAlignment="1" applyProtection="1">
      <alignment horizontal="left" vertical="center"/>
      <protection locked="0"/>
    </xf>
    <xf numFmtId="49" fontId="4" fillId="0" borderId="13" xfId="1" applyNumberFormat="1" applyBorder="1" applyAlignment="1" applyProtection="1">
      <alignment horizontal="left" vertical="center"/>
      <protection locked="0"/>
    </xf>
    <xf numFmtId="49" fontId="4" fillId="0" borderId="14" xfId="1" applyNumberFormat="1" applyBorder="1" applyAlignment="1" applyProtection="1">
      <alignment horizontal="left" vertical="center"/>
      <protection locked="0"/>
    </xf>
    <xf numFmtId="176" fontId="3" fillId="0" borderId="12" xfId="0" applyNumberFormat="1" applyFont="1" applyBorder="1" applyAlignment="1" applyProtection="1">
      <alignment horizontal="left" vertical="center"/>
      <protection locked="0"/>
    </xf>
    <xf numFmtId="176" fontId="3" fillId="0" borderId="13" xfId="0" applyNumberFormat="1" applyFont="1" applyBorder="1" applyAlignment="1" applyProtection="1">
      <alignment horizontal="left" vertical="center"/>
      <protection locked="0"/>
    </xf>
    <xf numFmtId="176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left" vertical="center" wrapText="1" indent="1" shrinkToFit="1"/>
    </xf>
    <xf numFmtId="0" fontId="3" fillId="0" borderId="19" xfId="0" applyFont="1" applyBorder="1" applyAlignment="1">
      <alignment horizontal="left" vertical="center" wrapText="1" indent="1" shrinkToFit="1"/>
    </xf>
    <xf numFmtId="0" fontId="3" fillId="0" borderId="21" xfId="0" applyFont="1" applyBorder="1" applyAlignment="1">
      <alignment horizontal="left" vertical="center" wrapText="1" indent="1" shrinkToFit="1"/>
    </xf>
    <xf numFmtId="0" fontId="3" fillId="0" borderId="0" xfId="0" applyFont="1" applyAlignment="1">
      <alignment horizontal="left" vertical="center" wrapText="1" indent="1" shrinkToFit="1"/>
    </xf>
    <xf numFmtId="0" fontId="3" fillId="0" borderId="22" xfId="0" applyFont="1" applyBorder="1" applyAlignment="1">
      <alignment horizontal="left" vertical="center" wrapText="1" indent="1" shrinkToFit="1"/>
    </xf>
    <xf numFmtId="0" fontId="3" fillId="0" borderId="23" xfId="0" applyFont="1" applyBorder="1" applyAlignment="1">
      <alignment horizontal="left" vertical="center" wrapText="1" inden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3" fillId="0" borderId="24" xfId="0" applyFont="1" applyBorder="1" applyAlignment="1">
      <alignment horizontal="left" vertical="center" wrapText="1" indent="1" shrinkToFit="1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26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2" fillId="0" borderId="9" xfId="1" applyFont="1" applyBorder="1" applyAlignment="1" applyProtection="1">
      <alignment horizontal="left" vertical="center"/>
      <protection locked="0"/>
    </xf>
    <xf numFmtId="0" fontId="0" fillId="0" borderId="47" xfId="1" applyFont="1" applyBorder="1" applyAlignment="1" applyProtection="1">
      <alignment horizontal="left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オプションボタン補助シート!#REF!" lockText="1" noThreeD="1"/>
</file>

<file path=xl/ctrlProps/ctrlProp23.xml><?xml version="1.0" encoding="utf-8"?>
<formControlPr xmlns="http://schemas.microsoft.com/office/spreadsheetml/2009/9/main" objectType="Radio" firstButton="1" fmlaLink="オプションボタン補助シート!#REF!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4</xdr:row>
          <xdr:rowOff>57150</xdr:rowOff>
        </xdr:from>
        <xdr:to>
          <xdr:col>10</xdr:col>
          <xdr:colOff>247650</xdr:colOff>
          <xdr:row>4</xdr:row>
          <xdr:rowOff>292100</xdr:rowOff>
        </xdr:to>
        <xdr:sp macro="" textlink="">
          <xdr:nvSpPr>
            <xdr:cNvPr id="2049" name="法人会員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法人会員（1口～14口）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6</xdr:row>
          <xdr:rowOff>57150</xdr:rowOff>
        </xdr:from>
        <xdr:to>
          <xdr:col>9</xdr:col>
          <xdr:colOff>431800</xdr:colOff>
          <xdr:row>6</xdr:row>
          <xdr:rowOff>285750</xdr:rowOff>
        </xdr:to>
        <xdr:sp macro="" textlink="">
          <xdr:nvSpPr>
            <xdr:cNvPr id="2050" name="個人会員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個人会員（１万円）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7</xdr:row>
          <xdr:rowOff>57150</xdr:rowOff>
        </xdr:from>
        <xdr:to>
          <xdr:col>10</xdr:col>
          <xdr:colOff>133350</xdr:colOff>
          <xdr:row>7</xdr:row>
          <xdr:rowOff>298450</xdr:rowOff>
        </xdr:to>
        <xdr:sp macro="" textlink="">
          <xdr:nvSpPr>
            <xdr:cNvPr id="2051" name="地方公共団体 Button 3" descr="自治体会員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自治体会員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</xdr:row>
          <xdr:rowOff>50800</xdr:rowOff>
        </xdr:from>
        <xdr:to>
          <xdr:col>13</xdr:col>
          <xdr:colOff>412750</xdr:colOff>
          <xdr:row>7</xdr:row>
          <xdr:rowOff>285750</xdr:rowOff>
        </xdr:to>
        <xdr:sp macro="" textlink="">
          <xdr:nvSpPr>
            <xdr:cNvPr id="2052" name="学生会員 Button 4" descr="学術会員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学術会員（組織）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</xdr:row>
          <xdr:rowOff>133350</xdr:rowOff>
        </xdr:from>
        <xdr:to>
          <xdr:col>19</xdr:col>
          <xdr:colOff>222250</xdr:colOff>
          <xdr:row>6</xdr:row>
          <xdr:rowOff>171450</xdr:rowOff>
        </xdr:to>
        <xdr:sp macro="" textlink="">
          <xdr:nvSpPr>
            <xdr:cNvPr id="2053" name="種別G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</xdr:row>
          <xdr:rowOff>171450</xdr:rowOff>
        </xdr:from>
        <xdr:to>
          <xdr:col>19</xdr:col>
          <xdr:colOff>508000</xdr:colOff>
          <xdr:row>19</xdr:row>
          <xdr:rowOff>152400</xdr:rowOff>
        </xdr:to>
        <xdr:sp macro="" textlink="">
          <xdr:nvSpPr>
            <xdr:cNvPr id="2071" name="業種G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36</xdr:row>
          <xdr:rowOff>19050</xdr:rowOff>
        </xdr:from>
        <xdr:to>
          <xdr:col>5</xdr:col>
          <xdr:colOff>184150</xdr:colOff>
          <xdr:row>37</xdr:row>
          <xdr:rowOff>12700</xdr:rowOff>
        </xdr:to>
        <xdr:sp macro="" textlink="">
          <xdr:nvSpPr>
            <xdr:cNvPr id="2075" name="ホームページ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36</xdr:row>
          <xdr:rowOff>19050</xdr:rowOff>
        </xdr:from>
        <xdr:to>
          <xdr:col>9</xdr:col>
          <xdr:colOff>12700</xdr:colOff>
          <xdr:row>37</xdr:row>
          <xdr:rowOff>19050</xdr:rowOff>
        </xdr:to>
        <xdr:sp macro="" textlink="">
          <xdr:nvSpPr>
            <xdr:cNvPr id="2076" name="新聞記事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新聞記事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36</xdr:row>
          <xdr:rowOff>19050</xdr:rowOff>
        </xdr:from>
        <xdr:to>
          <xdr:col>15</xdr:col>
          <xdr:colOff>184150</xdr:colOff>
          <xdr:row>36</xdr:row>
          <xdr:rowOff>304800</xdr:rowOff>
        </xdr:to>
        <xdr:sp macro="" textlink="">
          <xdr:nvSpPr>
            <xdr:cNvPr id="2077" name="その他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37</xdr:row>
          <xdr:rowOff>38100</xdr:rowOff>
        </xdr:from>
        <xdr:to>
          <xdr:col>9</xdr:col>
          <xdr:colOff>317500</xdr:colOff>
          <xdr:row>37</xdr:row>
          <xdr:rowOff>304800</xdr:rowOff>
        </xdr:to>
        <xdr:sp macro="" textlink="">
          <xdr:nvSpPr>
            <xdr:cNvPr id="2079" name="紹介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紹介（下欄に紹介者情報を記載ください。）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35</xdr:row>
          <xdr:rowOff>165100</xdr:rowOff>
        </xdr:from>
        <xdr:to>
          <xdr:col>18</xdr:col>
          <xdr:colOff>152400</xdr:colOff>
          <xdr:row>38</xdr:row>
          <xdr:rowOff>279400</xdr:rowOff>
        </xdr:to>
        <xdr:sp macro="" textlink="">
          <xdr:nvSpPr>
            <xdr:cNvPr id="2117" name="入会のきっかけＧ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622300</xdr:colOff>
          <xdr:row>20</xdr:row>
          <xdr:rowOff>12700</xdr:rowOff>
        </xdr:from>
        <xdr:to>
          <xdr:col>23</xdr:col>
          <xdr:colOff>400050</xdr:colOff>
          <xdr:row>21</xdr:row>
          <xdr:rowOff>76200</xdr:rowOff>
        </xdr:to>
        <xdr:sp macro="" textlink="">
          <xdr:nvSpPr>
            <xdr:cNvPr id="2088" name="調整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40</xdr:row>
          <xdr:rowOff>266700</xdr:rowOff>
        </xdr:from>
        <xdr:to>
          <xdr:col>15</xdr:col>
          <xdr:colOff>400050</xdr:colOff>
          <xdr:row>42</xdr:row>
          <xdr:rowOff>57150</xdr:rowOff>
        </xdr:to>
        <xdr:sp macro="" textlink="">
          <xdr:nvSpPr>
            <xdr:cNvPr id="2105" name="学術会員・自治体会員チェックボックス" descr="当自治体(当機関、私)は、以下の確認事項を了承しました。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当自治体(当学校、私)は、以下の確認事項を了承しました。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120650</xdr:colOff>
          <xdr:row>11</xdr:row>
          <xdr:rowOff>311148</xdr:rowOff>
        </xdr:from>
        <xdr:to>
          <xdr:col>17</xdr:col>
          <xdr:colOff>434971</xdr:colOff>
          <xdr:row>18</xdr:row>
          <xdr:rowOff>253997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32150" y="4184648"/>
              <a:ext cx="4759321" cy="1797049"/>
              <a:chOff x="3508820" y="3133967"/>
              <a:chExt cx="4859960" cy="1717260"/>
            </a:xfrm>
          </xdr:grpSpPr>
          <xdr:sp macro="" textlink="">
            <xdr:nvSpPr>
              <xdr:cNvPr id="2054" name="化学・医薬 Button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3508820" y="3133967"/>
                <a:ext cx="1426508" cy="250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化学・医薬　　　　　　　　　　</a:t>
                </a:r>
              </a:p>
            </xdr:txBody>
          </xdr:sp>
          <xdr:sp macro="" textlink="">
            <xdr:nvSpPr>
              <xdr:cNvPr id="2055" name="電力 Button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3508820" y="3366247"/>
                <a:ext cx="786653" cy="2370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電力  　　</a:t>
                </a:r>
              </a:p>
            </xdr:txBody>
          </xdr:sp>
          <xdr:sp macro="" textlink="">
            <xdr:nvSpPr>
              <xdr:cNvPr id="2056" name="精密・エレクトロニクス Button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3508820" y="3612776"/>
                <a:ext cx="1445558" cy="2465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精密・エレクトロニクス</a:t>
                </a:r>
              </a:p>
            </xdr:txBody>
          </xdr:sp>
          <xdr:sp macro="" textlink="">
            <xdr:nvSpPr>
              <xdr:cNvPr id="2057" name="エネルギー Button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508820" y="3859306"/>
                <a:ext cx="1331257" cy="2560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エネルギー</a:t>
                </a:r>
              </a:p>
            </xdr:txBody>
          </xdr:sp>
          <xdr:sp macro="" textlink="">
            <xdr:nvSpPr>
              <xdr:cNvPr id="2058" name="CO2利用・再エネ・リサイクル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3508820" y="4105835"/>
                <a:ext cx="1703866" cy="2287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CO2利用・再エネ・リサイクル</a:t>
                </a:r>
              </a:p>
            </xdr:txBody>
          </xdr:sp>
          <xdr:sp macro="" textlink="">
            <xdr:nvSpPr>
              <xdr:cNvPr id="2060" name="鉄・セメント・製紙 Button 12" descr="鉄・セメント・製紙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3508820" y="4361890"/>
                <a:ext cx="1690152" cy="213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鉄・非鉄金属・セメント・製紙</a:t>
                </a:r>
              </a:p>
            </xdr:txBody>
          </xdr:sp>
          <xdr:sp macro="" textlink="">
            <xdr:nvSpPr>
              <xdr:cNvPr id="2062" name="商社 Button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3508820" y="4604702"/>
                <a:ext cx="106848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商社</a:t>
                </a:r>
              </a:p>
            </xdr:txBody>
          </xdr:sp>
          <xdr:sp macro="" textlink="">
            <xdr:nvSpPr>
              <xdr:cNvPr id="2063" name="重工業 Button 15" descr="エンジニアリング・機械・インフラ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5314436" y="3133967"/>
                <a:ext cx="1664634" cy="2465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重工業</a:t>
                </a:r>
              </a:p>
            </xdr:txBody>
          </xdr:sp>
          <xdr:sp macro="" textlink="">
            <xdr:nvSpPr>
              <xdr:cNvPr id="2064" name="エンジニアリング・機械・インフラｂutton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5314436" y="3366247"/>
                <a:ext cx="1797984" cy="2739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エンジニアリング・機械・インフラ</a:t>
                </a:r>
              </a:p>
            </xdr:txBody>
          </xdr:sp>
          <xdr:sp macro="" textlink="">
            <xdr:nvSpPr>
              <xdr:cNvPr id="2065" name="印刷・映像・翻訳Button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5314436" y="3612776"/>
                <a:ext cx="1220882" cy="2465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印刷・映像・翻訳</a:t>
                </a:r>
              </a:p>
            </xdr:txBody>
          </xdr:sp>
          <xdr:sp macro="" textlink="">
            <xdr:nvSpPr>
              <xdr:cNvPr id="2066" name="自動車・自動車部品 Button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5314436" y="3859306"/>
                <a:ext cx="1287555" cy="2465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自動車・自動車部品</a:t>
                </a:r>
              </a:p>
            </xdr:txBody>
          </xdr:sp>
          <xdr:sp macro="" textlink="">
            <xdr:nvSpPr>
              <xdr:cNvPr id="2067" name="土木・建設・不動産 Button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5314436" y="4105835"/>
                <a:ext cx="1125631" cy="2560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土木・建設・不動産</a:t>
                </a:r>
              </a:p>
            </xdr:txBody>
          </xdr:sp>
          <xdr:sp macro="" textlink="">
            <xdr:nvSpPr>
              <xdr:cNvPr id="2068" name="金融・保険Button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5314436" y="4361890"/>
                <a:ext cx="1201831" cy="2370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金融・保険</a:t>
                </a:r>
              </a:p>
            </xdr:txBody>
          </xdr:sp>
          <xdr:sp macro="" textlink="">
            <xdr:nvSpPr>
              <xdr:cNvPr id="2069" name="食品・飲料 Button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314436" y="4604698"/>
                <a:ext cx="1097056" cy="2465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食品・飲料</a:t>
                </a:r>
              </a:p>
            </xdr:txBody>
          </xdr:sp>
          <xdr:sp macro="" textlink="">
            <xdr:nvSpPr>
              <xdr:cNvPr id="2070" name="IT・分析・評価 Button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157426" y="3133967"/>
                <a:ext cx="1211354" cy="2493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IT・分析・評価</a:t>
                </a:r>
              </a:p>
            </xdr:txBody>
          </xdr:sp>
          <xdr:sp macro="" textlink="">
            <xdr:nvSpPr>
              <xdr:cNvPr id="2107" name="小売・消費材 Button 23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7157425" y="3366247"/>
                <a:ext cx="1211354" cy="2549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小売・消費材</a:t>
                </a:r>
              </a:p>
            </xdr:txBody>
          </xdr:sp>
          <xdr:sp macro="" textlink="">
            <xdr:nvSpPr>
              <xdr:cNvPr id="2108" name="航空・交通・輸送 Button 23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7157425" y="3612776"/>
                <a:ext cx="1211354" cy="2560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航空・交通・輸送</a:t>
                </a:r>
              </a:p>
            </xdr:txBody>
          </xdr:sp>
          <xdr:sp macro="" textlink="">
            <xdr:nvSpPr>
              <xdr:cNvPr id="2109" name="自治体 Button 24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000-00003D080000}"/>
                  </a:ext>
                </a:extLst>
              </xdr:cNvPr>
              <xdr:cNvSpPr/>
            </xdr:nvSpPr>
            <xdr:spPr bwMode="auto">
              <a:xfrm>
                <a:off x="7157425" y="3859306"/>
                <a:ext cx="1211354" cy="2560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自治体</a:t>
                </a:r>
              </a:p>
            </xdr:txBody>
          </xdr:sp>
          <xdr:sp macro="" textlink="">
            <xdr:nvSpPr>
              <xdr:cNvPr id="2111" name="学術 Button 25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000-00003F080000}"/>
                  </a:ext>
                </a:extLst>
              </xdr:cNvPr>
              <xdr:cNvSpPr/>
            </xdr:nvSpPr>
            <xdr:spPr bwMode="auto">
              <a:xfrm>
                <a:off x="7157425" y="4105835"/>
                <a:ext cx="1211354" cy="2560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学術</a:t>
                </a:r>
              </a:p>
            </xdr:txBody>
          </xdr:sp>
          <xdr:sp macro="" textlink="">
            <xdr:nvSpPr>
              <xdr:cNvPr id="2112" name="その他関連団体等 Button 26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000-000040080000}"/>
                  </a:ext>
                </a:extLst>
              </xdr:cNvPr>
              <xdr:cNvSpPr/>
            </xdr:nvSpPr>
            <xdr:spPr bwMode="auto">
              <a:xfrm>
                <a:off x="7157425" y="4361890"/>
                <a:ext cx="1211354" cy="2560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その他関連団体等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88900</xdr:colOff>
          <xdr:row>29</xdr:row>
          <xdr:rowOff>311150</xdr:rowOff>
        </xdr:from>
        <xdr:to>
          <xdr:col>11</xdr:col>
          <xdr:colOff>44450</xdr:colOff>
          <xdr:row>30</xdr:row>
          <xdr:rowOff>299650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311400" y="9283700"/>
              <a:ext cx="2622550" cy="299650"/>
              <a:chOff x="2311399" y="8578922"/>
              <a:chExt cx="2622555" cy="306007"/>
            </a:xfrm>
          </xdr:grpSpPr>
          <xdr:sp macro="" textlink="">
            <xdr:nvSpPr>
              <xdr:cNvPr id="2072" name="掲載可能 Button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2311399" y="8578922"/>
                <a:ext cx="1350223" cy="305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掲載可能</a:t>
                </a:r>
              </a:p>
            </xdr:txBody>
          </xdr:sp>
          <xdr:sp macro="" textlink="">
            <xdr:nvSpPr>
              <xdr:cNvPr id="2119" name="掲載不可能 71" hidden="1">
                <a:extLst>
                  <a:ext uri="{63B3BB69-23CF-44E3-9099-C40C66FF867C}">
                    <a14:compatExt spid="_x0000_s2119"/>
                  </a:ext>
                  <a:ext uri="{FF2B5EF4-FFF2-40B4-BE49-F238E27FC236}">
                    <a16:creationId xmlns:a16="http://schemas.microsoft.com/office/drawing/2014/main" id="{00000000-0008-0000-0000-000047080000}"/>
                  </a:ext>
                </a:extLst>
              </xdr:cNvPr>
              <xdr:cNvSpPr/>
            </xdr:nvSpPr>
            <xdr:spPr bwMode="auto">
              <a:xfrm>
                <a:off x="4133854" y="8578931"/>
                <a:ext cx="800100" cy="3059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掲載不可能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29</xdr:row>
          <xdr:rowOff>184150</xdr:rowOff>
        </xdr:from>
        <xdr:to>
          <xdr:col>11</xdr:col>
          <xdr:colOff>260350</xdr:colOff>
          <xdr:row>31</xdr:row>
          <xdr:rowOff>190500</xdr:rowOff>
        </xdr:to>
        <xdr:sp macro="" textlink="">
          <xdr:nvSpPr>
            <xdr:cNvPr id="2120" name="掲載可否G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7</xdr:row>
          <xdr:rowOff>31750</xdr:rowOff>
        </xdr:from>
        <xdr:to>
          <xdr:col>18</xdr:col>
          <xdr:colOff>107950</xdr:colOff>
          <xdr:row>7</xdr:row>
          <xdr:rowOff>266700</xdr:rowOff>
        </xdr:to>
        <xdr:sp macro="" textlink="">
          <xdr:nvSpPr>
            <xdr:cNvPr id="2122" name="学生会員 Button 4" descr="学術会員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学術会員（個人）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</xdr:row>
          <xdr:rowOff>57150</xdr:rowOff>
        </xdr:from>
        <xdr:to>
          <xdr:col>15</xdr:col>
          <xdr:colOff>323850</xdr:colOff>
          <xdr:row>4</xdr:row>
          <xdr:rowOff>273050</xdr:rowOff>
        </xdr:to>
        <xdr:sp macro="" textlink="">
          <xdr:nvSpPr>
            <xdr:cNvPr id="2123" name="法人会員 Button 1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法人会員（15口～）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</xdr:row>
          <xdr:rowOff>69850</xdr:rowOff>
        </xdr:from>
        <xdr:to>
          <xdr:col>20</xdr:col>
          <xdr:colOff>495300</xdr:colOff>
          <xdr:row>4</xdr:row>
          <xdr:rowOff>317500</xdr:rowOff>
        </xdr:to>
        <xdr:sp macro="" textlink="">
          <xdr:nvSpPr>
            <xdr:cNvPr id="2125" name="Option Button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</xdr:row>
          <xdr:rowOff>330200</xdr:rowOff>
        </xdr:from>
        <xdr:to>
          <xdr:col>6</xdr:col>
          <xdr:colOff>285750</xdr:colOff>
          <xdr:row>4</xdr:row>
          <xdr:rowOff>6350</xdr:rowOff>
        </xdr:to>
        <xdr:sp macro="" textlink="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速やかな入会/変更希望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</xdr:row>
          <xdr:rowOff>44450</xdr:rowOff>
        </xdr:from>
        <xdr:to>
          <xdr:col>12</xdr:col>
          <xdr:colOff>438150</xdr:colOff>
          <xdr:row>3</xdr:row>
          <xdr:rowOff>279400</xdr:rowOff>
        </xdr:to>
        <xdr:sp macro="" textlink="">
          <xdr:nvSpPr>
            <xdr:cNvPr id="2128" name="Option Butto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特定日の入会/変更希望（右欄に月日記入下さい）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431800</xdr:colOff>
          <xdr:row>3</xdr:row>
          <xdr:rowOff>6350</xdr:rowOff>
        </xdr:from>
        <xdr:to>
          <xdr:col>18</xdr:col>
          <xdr:colOff>438150</xdr:colOff>
          <xdr:row>4</xdr:row>
          <xdr:rowOff>0</xdr:rowOff>
        </xdr:to>
        <xdr:sp macro="" textlink="">
          <xdr:nvSpPr>
            <xdr:cNvPr id="2129" name="Group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omments" Target="../comments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hyperlink" Target="mailto:info@carbon-recycling-fund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59EB-9D3B-4546-9A1E-240B4A1ED9D2}">
  <sheetPr codeName="Sheet1">
    <pageSetUpPr fitToPage="1"/>
  </sheetPr>
  <dimension ref="A1:X60"/>
  <sheetViews>
    <sheetView showGridLines="0" tabSelected="1" zoomScaleNormal="100" workbookViewId="0">
      <selection activeCell="V2" sqref="V2"/>
    </sheetView>
  </sheetViews>
  <sheetFormatPr defaultRowHeight="13"/>
  <cols>
    <col min="1" max="19" width="6.36328125" customWidth="1"/>
    <col min="21" max="21" width="9" customWidth="1"/>
  </cols>
  <sheetData>
    <row r="1" spans="1:24" s="1" customFormat="1" ht="50.15" customHeight="1">
      <c r="A1" s="85" t="s">
        <v>86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4" ht="18" customHeight="1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U2" s="5"/>
    </row>
    <row r="3" spans="1:24" ht="26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 t="s">
        <v>0</v>
      </c>
      <c r="O3" s="6"/>
      <c r="P3" s="6"/>
      <c r="Q3" s="97"/>
      <c r="R3" s="97"/>
      <c r="S3" s="97"/>
    </row>
    <row r="4" spans="1:24" ht="26.5" customHeight="1" thickBot="1">
      <c r="A4" s="190" t="s">
        <v>79</v>
      </c>
      <c r="B4" s="191"/>
      <c r="C4" s="192"/>
      <c r="D4" s="27"/>
      <c r="E4" s="28"/>
      <c r="F4" s="28"/>
      <c r="G4" s="29"/>
      <c r="H4" s="17"/>
      <c r="I4" s="17"/>
      <c r="J4" s="17"/>
      <c r="K4" s="17"/>
      <c r="L4" s="17"/>
      <c r="M4" s="17"/>
      <c r="N4" s="31" t="s">
        <v>84</v>
      </c>
      <c r="O4" s="17"/>
      <c r="P4" s="17"/>
      <c r="Q4" s="17"/>
      <c r="R4" s="17"/>
      <c r="S4" s="18"/>
      <c r="U4" s="4"/>
    </row>
    <row r="5" spans="1:24" ht="26.5" customHeight="1">
      <c r="A5" s="41" t="s">
        <v>1</v>
      </c>
      <c r="B5" s="42"/>
      <c r="C5" s="43"/>
      <c r="D5" s="50" t="s">
        <v>69</v>
      </c>
      <c r="E5" s="51"/>
      <c r="F5" s="51"/>
      <c r="G5" s="51"/>
      <c r="H5" s="25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U5" s="4"/>
    </row>
    <row r="6" spans="1:24" ht="26.5" customHeight="1" thickBot="1">
      <c r="A6" s="44"/>
      <c r="B6" s="45"/>
      <c r="C6" s="46"/>
      <c r="D6" s="21" t="s">
        <v>70</v>
      </c>
      <c r="E6" s="22"/>
      <c r="F6" s="22"/>
      <c r="G6" s="22"/>
      <c r="H6" s="26"/>
      <c r="I6" s="23" t="s">
        <v>74</v>
      </c>
      <c r="J6" s="23"/>
      <c r="K6" s="23" t="s">
        <v>71</v>
      </c>
      <c r="L6" s="23" t="s">
        <v>83</v>
      </c>
      <c r="M6" s="23"/>
      <c r="N6" s="23"/>
      <c r="O6" s="23"/>
      <c r="P6" s="23"/>
      <c r="Q6" s="23"/>
      <c r="R6" s="23"/>
      <c r="S6" s="24"/>
      <c r="U6" s="4"/>
    </row>
    <row r="7" spans="1:24" ht="26.5" customHeight="1" thickBot="1">
      <c r="A7" s="44"/>
      <c r="B7" s="45"/>
      <c r="C7" s="46"/>
      <c r="D7" s="52" t="s">
        <v>75</v>
      </c>
      <c r="E7" s="53"/>
      <c r="F7" s="53"/>
      <c r="G7" s="53"/>
      <c r="H7" s="30"/>
      <c r="I7" s="19"/>
      <c r="J7" s="19"/>
      <c r="K7" s="19" t="s">
        <v>77</v>
      </c>
      <c r="L7" s="19"/>
      <c r="M7" s="19"/>
      <c r="N7" s="19" t="s">
        <v>71</v>
      </c>
      <c r="O7" s="19" t="s">
        <v>83</v>
      </c>
      <c r="P7" s="19"/>
      <c r="Q7" s="19"/>
      <c r="R7" s="19"/>
      <c r="S7" s="20"/>
      <c r="U7" s="4"/>
    </row>
    <row r="8" spans="1:24" ht="26.5" customHeight="1" thickBot="1">
      <c r="A8" s="47"/>
      <c r="B8" s="48"/>
      <c r="C8" s="49"/>
      <c r="D8" s="52" t="s">
        <v>78</v>
      </c>
      <c r="E8" s="53"/>
      <c r="F8" s="53"/>
      <c r="G8" s="54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U8" s="4"/>
    </row>
    <row r="9" spans="1:24" ht="26.15" customHeight="1">
      <c r="A9" s="87" t="s">
        <v>2</v>
      </c>
      <c r="B9" s="74"/>
      <c r="C9" s="88"/>
      <c r="D9" s="41" t="s">
        <v>3</v>
      </c>
      <c r="E9" s="42"/>
      <c r="F9" s="42"/>
      <c r="G9" s="121"/>
      <c r="H9" s="119" t="s">
        <v>4</v>
      </c>
      <c r="I9" s="120"/>
      <c r="J9" s="106"/>
      <c r="K9" s="107"/>
      <c r="L9" s="107"/>
      <c r="M9" s="107"/>
      <c r="N9" s="107"/>
      <c r="O9" s="107"/>
      <c r="P9" s="107"/>
      <c r="Q9" s="108"/>
      <c r="R9" s="102" t="s">
        <v>5</v>
      </c>
      <c r="S9" s="103"/>
    </row>
    <row r="10" spans="1:24" ht="26.15" customHeight="1">
      <c r="A10" s="89"/>
      <c r="B10" s="37"/>
      <c r="C10" s="90"/>
      <c r="D10" s="122"/>
      <c r="E10" s="123"/>
      <c r="F10" s="123"/>
      <c r="G10" s="124"/>
      <c r="H10" s="115" t="s">
        <v>6</v>
      </c>
      <c r="I10" s="116"/>
      <c r="J10" s="38"/>
      <c r="K10" s="39"/>
      <c r="L10" s="39"/>
      <c r="M10" s="39"/>
      <c r="N10" s="39"/>
      <c r="O10" s="39"/>
      <c r="P10" s="39"/>
      <c r="Q10" s="59"/>
      <c r="R10" s="104"/>
      <c r="S10" s="105"/>
    </row>
    <row r="11" spans="1:24" ht="26.15" customHeight="1">
      <c r="A11" s="89"/>
      <c r="B11" s="37"/>
      <c r="C11" s="90"/>
      <c r="D11" s="109" t="s">
        <v>7</v>
      </c>
      <c r="E11" s="37"/>
      <c r="F11" s="37"/>
      <c r="G11" s="110"/>
      <c r="H11" s="155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7"/>
    </row>
    <row r="12" spans="1:24" ht="26.15" customHeight="1">
      <c r="A12" s="89"/>
      <c r="B12" s="37"/>
      <c r="C12" s="90"/>
      <c r="D12" s="109" t="s">
        <v>8</v>
      </c>
      <c r="E12" s="37"/>
      <c r="F12" s="37"/>
      <c r="G12" s="110"/>
      <c r="H12" s="158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60"/>
      <c r="X12" t="s">
        <v>9</v>
      </c>
    </row>
    <row r="13" spans="1:24" ht="20.149999999999999" customHeight="1">
      <c r="A13" s="89"/>
      <c r="B13" s="37"/>
      <c r="C13" s="90"/>
      <c r="D13" s="98" t="s">
        <v>10</v>
      </c>
      <c r="E13" s="92"/>
      <c r="F13" s="92"/>
      <c r="G13" s="99"/>
      <c r="H13" s="38"/>
      <c r="I13" s="39"/>
      <c r="J13" s="39"/>
      <c r="K13" s="59"/>
      <c r="L13" s="38"/>
      <c r="M13" s="39"/>
      <c r="N13" s="39"/>
      <c r="O13" s="59"/>
      <c r="P13" s="38"/>
      <c r="Q13" s="39"/>
      <c r="R13" s="39"/>
      <c r="S13" s="40"/>
      <c r="U13" s="4"/>
    </row>
    <row r="14" spans="1:24" ht="20.149999999999999" customHeight="1">
      <c r="A14" s="89"/>
      <c r="B14" s="37"/>
      <c r="C14" s="90"/>
      <c r="D14" s="44"/>
      <c r="E14" s="45"/>
      <c r="F14" s="45"/>
      <c r="G14" s="100"/>
      <c r="H14" s="38"/>
      <c r="I14" s="39"/>
      <c r="J14" s="39"/>
      <c r="K14" s="59"/>
      <c r="L14" s="38"/>
      <c r="M14" s="39"/>
      <c r="N14" s="39"/>
      <c r="O14" s="59"/>
      <c r="P14" s="38"/>
      <c r="Q14" s="39"/>
      <c r="R14" s="39"/>
      <c r="S14" s="40"/>
    </row>
    <row r="15" spans="1:24" ht="20.149999999999999" customHeight="1">
      <c r="A15" s="89"/>
      <c r="B15" s="37"/>
      <c r="C15" s="90"/>
      <c r="D15" s="44"/>
      <c r="E15" s="45"/>
      <c r="F15" s="45"/>
      <c r="G15" s="100"/>
      <c r="H15" s="38"/>
      <c r="I15" s="39"/>
      <c r="J15" s="39"/>
      <c r="K15" s="59"/>
      <c r="L15" s="38"/>
      <c r="M15" s="39"/>
      <c r="N15" s="39"/>
      <c r="O15" s="59"/>
      <c r="P15" s="38"/>
      <c r="Q15" s="39"/>
      <c r="R15" s="39"/>
      <c r="S15" s="40"/>
    </row>
    <row r="16" spans="1:24" ht="20.149999999999999" customHeight="1">
      <c r="A16" s="89"/>
      <c r="B16" s="37"/>
      <c r="C16" s="90"/>
      <c r="D16" s="44"/>
      <c r="E16" s="45"/>
      <c r="F16" s="45"/>
      <c r="G16" s="100"/>
      <c r="H16" s="38"/>
      <c r="I16" s="39"/>
      <c r="J16" s="39"/>
      <c r="K16" s="59"/>
      <c r="L16" s="38"/>
      <c r="M16" s="39"/>
      <c r="N16" s="39"/>
      <c r="O16" s="59"/>
      <c r="P16" s="38"/>
      <c r="Q16" s="39"/>
      <c r="R16" s="39"/>
      <c r="S16" s="40"/>
    </row>
    <row r="17" spans="1:21" ht="20.149999999999999" customHeight="1">
      <c r="A17" s="89"/>
      <c r="B17" s="37"/>
      <c r="C17" s="90"/>
      <c r="D17" s="44"/>
      <c r="E17" s="45"/>
      <c r="F17" s="45"/>
      <c r="G17" s="100"/>
      <c r="H17" s="38"/>
      <c r="I17" s="39"/>
      <c r="J17" s="39"/>
      <c r="K17" s="59"/>
      <c r="L17" s="38"/>
      <c r="M17" s="39"/>
      <c r="N17" s="39"/>
      <c r="O17" s="59"/>
      <c r="P17" s="38"/>
      <c r="Q17" s="39"/>
      <c r="R17" s="39"/>
      <c r="S17" s="40"/>
    </row>
    <row r="18" spans="1:21" ht="20.149999999999999" customHeight="1">
      <c r="A18" s="91"/>
      <c r="B18" s="92"/>
      <c r="C18" s="93"/>
      <c r="D18" s="44"/>
      <c r="E18" s="45"/>
      <c r="F18" s="45"/>
      <c r="G18" s="100"/>
      <c r="H18" s="38"/>
      <c r="I18" s="39"/>
      <c r="J18" s="39"/>
      <c r="K18" s="59"/>
      <c r="L18" s="38"/>
      <c r="M18" s="39"/>
      <c r="N18" s="39"/>
      <c r="O18" s="59"/>
      <c r="P18" s="38"/>
      <c r="Q18" s="39"/>
      <c r="R18" s="39"/>
      <c r="S18" s="40"/>
    </row>
    <row r="19" spans="1:21" ht="20.149999999999999" customHeight="1" thickBot="1">
      <c r="A19" s="94"/>
      <c r="B19" s="95"/>
      <c r="C19" s="96"/>
      <c r="D19" s="47"/>
      <c r="E19" s="48"/>
      <c r="F19" s="48"/>
      <c r="G19" s="101"/>
      <c r="H19" s="111"/>
      <c r="I19" s="112"/>
      <c r="J19" s="112"/>
      <c r="K19" s="114"/>
      <c r="L19" s="111"/>
      <c r="M19" s="112"/>
      <c r="N19" s="112"/>
      <c r="O19" s="114"/>
      <c r="P19" s="111"/>
      <c r="Q19" s="112"/>
      <c r="R19" s="112"/>
      <c r="S19" s="113"/>
    </row>
    <row r="20" spans="1:21" ht="24" customHeight="1">
      <c r="A20" s="41" t="s">
        <v>11</v>
      </c>
      <c r="B20" s="42"/>
      <c r="C20" s="43"/>
      <c r="D20" s="70" t="s">
        <v>12</v>
      </c>
      <c r="E20" s="71"/>
      <c r="F20" s="72"/>
      <c r="G20" s="73"/>
      <c r="H20" s="74"/>
      <c r="I20" s="74"/>
      <c r="J20" s="74"/>
      <c r="K20" s="74"/>
      <c r="L20" s="75" t="s">
        <v>13</v>
      </c>
      <c r="M20" s="76"/>
      <c r="N20" s="77"/>
      <c r="O20" s="78"/>
      <c r="P20" s="78"/>
      <c r="Q20" s="78"/>
      <c r="R20" s="79"/>
      <c r="S20" s="3" t="s">
        <v>14</v>
      </c>
    </row>
    <row r="21" spans="1:21" ht="24" customHeight="1">
      <c r="A21" s="44"/>
      <c r="B21" s="45"/>
      <c r="C21" s="46"/>
      <c r="D21" s="80" t="s">
        <v>15</v>
      </c>
      <c r="E21" s="81"/>
      <c r="F21" s="82"/>
      <c r="G21" s="36"/>
      <c r="H21" s="37"/>
      <c r="I21" s="37"/>
      <c r="J21" s="37"/>
      <c r="K21" s="37"/>
      <c r="L21" s="37"/>
      <c r="M21" s="38" t="s">
        <v>16</v>
      </c>
      <c r="N21" s="59"/>
      <c r="O21" s="63"/>
      <c r="P21" s="63"/>
      <c r="Q21" s="63"/>
      <c r="R21" s="63"/>
      <c r="S21" s="64"/>
    </row>
    <row r="22" spans="1:21" ht="24" customHeight="1">
      <c r="A22" s="44"/>
      <c r="B22" s="45"/>
      <c r="C22" s="46"/>
      <c r="D22" s="80" t="s">
        <v>17</v>
      </c>
      <c r="E22" s="81"/>
      <c r="F22" s="82"/>
      <c r="G22" s="197"/>
      <c r="H22" s="198"/>
      <c r="I22" s="83" t="s">
        <v>18</v>
      </c>
      <c r="J22" s="82"/>
      <c r="K22" s="84"/>
      <c r="L22" s="63"/>
      <c r="M22" s="63"/>
      <c r="N22" s="63"/>
      <c r="O22" s="63"/>
      <c r="P22" s="63"/>
      <c r="Q22" s="63"/>
      <c r="R22" s="63"/>
      <c r="S22" s="64"/>
    </row>
    <row r="23" spans="1:21" ht="24" customHeight="1">
      <c r="A23" s="44"/>
      <c r="B23" s="45"/>
      <c r="C23" s="46"/>
      <c r="D23" s="80" t="s">
        <v>19</v>
      </c>
      <c r="E23" s="81"/>
      <c r="F23" s="82"/>
      <c r="G23" s="202"/>
      <c r="H23" s="203"/>
      <c r="I23" s="203"/>
      <c r="J23" s="203"/>
      <c r="K23" s="203"/>
      <c r="L23" s="204"/>
      <c r="M23" s="205" t="s">
        <v>20</v>
      </c>
      <c r="N23" s="206"/>
      <c r="O23" s="65"/>
      <c r="P23" s="66"/>
      <c r="Q23" s="66"/>
      <c r="R23" s="66"/>
      <c r="S23" s="67"/>
    </row>
    <row r="24" spans="1:21" ht="24" customHeight="1" thickBot="1">
      <c r="A24" s="47"/>
      <c r="B24" s="48"/>
      <c r="C24" s="49"/>
      <c r="D24" s="207" t="s">
        <v>21</v>
      </c>
      <c r="E24" s="208"/>
      <c r="F24" s="208"/>
      <c r="G24" s="209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210"/>
    </row>
    <row r="25" spans="1:21" ht="24" customHeight="1">
      <c r="A25" s="146" t="s">
        <v>22</v>
      </c>
      <c r="B25" s="147"/>
      <c r="C25" s="148"/>
      <c r="D25" s="70" t="s">
        <v>12</v>
      </c>
      <c r="E25" s="71"/>
      <c r="F25" s="72"/>
      <c r="G25" s="73"/>
      <c r="H25" s="74"/>
      <c r="I25" s="74"/>
      <c r="J25" s="74"/>
      <c r="K25" s="74"/>
      <c r="L25" s="75" t="s">
        <v>13</v>
      </c>
      <c r="M25" s="76"/>
      <c r="N25" s="172"/>
      <c r="O25" s="137"/>
      <c r="P25" s="137"/>
      <c r="Q25" s="137"/>
      <c r="R25" s="137"/>
      <c r="S25" s="138"/>
    </row>
    <row r="26" spans="1:21" ht="24" customHeight="1">
      <c r="A26" s="149"/>
      <c r="B26" s="150"/>
      <c r="C26" s="151"/>
      <c r="D26" s="80" t="s">
        <v>15</v>
      </c>
      <c r="E26" s="81"/>
      <c r="F26" s="82"/>
      <c r="G26" s="36"/>
      <c r="H26" s="37"/>
      <c r="I26" s="37"/>
      <c r="J26" s="37"/>
      <c r="K26" s="37"/>
      <c r="L26" s="37"/>
      <c r="M26" s="38" t="s">
        <v>16</v>
      </c>
      <c r="N26" s="59"/>
      <c r="O26" s="63"/>
      <c r="P26" s="63"/>
      <c r="Q26" s="63"/>
      <c r="R26" s="63"/>
      <c r="S26" s="64"/>
    </row>
    <row r="27" spans="1:21" ht="24" customHeight="1">
      <c r="A27" s="149"/>
      <c r="B27" s="150"/>
      <c r="C27" s="151"/>
      <c r="D27" s="80" t="s">
        <v>17</v>
      </c>
      <c r="E27" s="81"/>
      <c r="F27" s="82"/>
      <c r="G27" s="197"/>
      <c r="H27" s="198"/>
      <c r="I27" s="83" t="s">
        <v>18</v>
      </c>
      <c r="J27" s="82"/>
      <c r="K27" s="84"/>
      <c r="L27" s="63"/>
      <c r="M27" s="63"/>
      <c r="N27" s="63"/>
      <c r="O27" s="63"/>
      <c r="P27" s="63"/>
      <c r="Q27" s="63"/>
      <c r="R27" s="63"/>
      <c r="S27" s="64"/>
    </row>
    <row r="28" spans="1:21" ht="24" customHeight="1">
      <c r="A28" s="149"/>
      <c r="B28" s="150"/>
      <c r="C28" s="151"/>
      <c r="D28" s="80" t="s">
        <v>19</v>
      </c>
      <c r="E28" s="81"/>
      <c r="F28" s="82"/>
      <c r="G28" s="202"/>
      <c r="H28" s="203"/>
      <c r="I28" s="203"/>
      <c r="J28" s="203"/>
      <c r="K28" s="203"/>
      <c r="L28" s="204"/>
      <c r="M28" s="205" t="s">
        <v>20</v>
      </c>
      <c r="N28" s="206"/>
      <c r="O28" s="65"/>
      <c r="P28" s="66"/>
      <c r="Q28" s="66"/>
      <c r="R28" s="66"/>
      <c r="S28" s="67"/>
    </row>
    <row r="29" spans="1:21" ht="24" customHeight="1">
      <c r="A29" s="149"/>
      <c r="B29" s="150"/>
      <c r="C29" s="151"/>
      <c r="D29" s="199" t="s">
        <v>21</v>
      </c>
      <c r="E29" s="200"/>
      <c r="F29" s="200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201"/>
    </row>
    <row r="30" spans="1:21" ht="20.149999999999999" customHeight="1">
      <c r="A30" s="149"/>
      <c r="B30" s="150"/>
      <c r="C30" s="151"/>
      <c r="D30" s="125" t="s">
        <v>23</v>
      </c>
      <c r="E30" s="126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8"/>
    </row>
    <row r="31" spans="1:21" ht="25" customHeight="1" thickBot="1">
      <c r="A31" s="152"/>
      <c r="B31" s="153"/>
      <c r="C31" s="154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  <c r="U31" s="4">
        <v>1</v>
      </c>
    </row>
    <row r="32" spans="1:21" ht="23.15" customHeight="1">
      <c r="A32" s="146" t="s">
        <v>76</v>
      </c>
      <c r="B32" s="161"/>
      <c r="C32" s="162"/>
      <c r="D32" s="188" t="s">
        <v>24</v>
      </c>
      <c r="E32" s="189"/>
      <c r="F32" s="120"/>
      <c r="G32" s="172"/>
      <c r="H32" s="137"/>
      <c r="I32" s="137"/>
      <c r="J32" s="137"/>
      <c r="K32" s="137"/>
      <c r="L32" s="119" t="s">
        <v>25</v>
      </c>
      <c r="M32" s="120"/>
      <c r="N32" s="178"/>
      <c r="O32" s="179"/>
      <c r="P32" s="179"/>
      <c r="Q32" s="179"/>
      <c r="R32" s="179"/>
      <c r="S32" s="180"/>
      <c r="U32" s="4"/>
    </row>
    <row r="33" spans="1:21" ht="23.15" customHeight="1">
      <c r="A33" s="163"/>
      <c r="B33" s="164"/>
      <c r="C33" s="165"/>
      <c r="D33" s="169" t="s">
        <v>26</v>
      </c>
      <c r="E33" s="170"/>
      <c r="F33" s="116"/>
      <c r="G33" s="171"/>
      <c r="H33" s="68"/>
      <c r="I33" s="68"/>
      <c r="J33" s="68"/>
      <c r="K33" s="68"/>
      <c r="L33" s="115" t="s">
        <v>27</v>
      </c>
      <c r="M33" s="116"/>
      <c r="N33" s="194"/>
      <c r="O33" s="195"/>
      <c r="P33" s="195"/>
      <c r="Q33" s="195"/>
      <c r="R33" s="195"/>
      <c r="S33" s="196"/>
      <c r="U33" s="4"/>
    </row>
    <row r="34" spans="1:21" ht="23.15" customHeight="1">
      <c r="A34" s="163"/>
      <c r="B34" s="164"/>
      <c r="C34" s="165"/>
      <c r="D34" s="169" t="s">
        <v>28</v>
      </c>
      <c r="E34" s="170"/>
      <c r="F34" s="116"/>
      <c r="G34" s="171"/>
      <c r="H34" s="68"/>
      <c r="I34" s="68"/>
      <c r="J34" s="68"/>
      <c r="K34" s="68"/>
      <c r="L34" s="115" t="s">
        <v>29</v>
      </c>
      <c r="M34" s="116"/>
      <c r="N34" s="181"/>
      <c r="O34" s="182"/>
      <c r="P34" s="182"/>
      <c r="Q34" s="182"/>
      <c r="R34" s="182"/>
      <c r="S34" s="183"/>
      <c r="U34" s="4"/>
    </row>
    <row r="35" spans="1:21" ht="23.15" customHeight="1">
      <c r="A35" s="163"/>
      <c r="B35" s="164"/>
      <c r="C35" s="165"/>
      <c r="D35" s="169" t="s">
        <v>30</v>
      </c>
      <c r="E35" s="170"/>
      <c r="F35" s="116"/>
      <c r="G35" s="171"/>
      <c r="H35" s="68"/>
      <c r="I35" s="68"/>
      <c r="J35" s="68"/>
      <c r="K35" s="68"/>
      <c r="L35" s="115" t="s">
        <v>31</v>
      </c>
      <c r="M35" s="116"/>
      <c r="N35" s="181"/>
      <c r="O35" s="182"/>
      <c r="P35" s="182"/>
      <c r="Q35" s="182"/>
      <c r="R35" s="182"/>
      <c r="S35" s="183"/>
      <c r="U35" s="4"/>
    </row>
    <row r="36" spans="1:21" ht="23.15" customHeight="1" thickBot="1">
      <c r="A36" s="166"/>
      <c r="B36" s="167"/>
      <c r="C36" s="168"/>
      <c r="D36" s="169" t="s">
        <v>32</v>
      </c>
      <c r="E36" s="170"/>
      <c r="F36" s="116"/>
      <c r="G36" s="171"/>
      <c r="H36" s="68"/>
      <c r="I36" s="68"/>
      <c r="J36" s="68"/>
      <c r="K36" s="68"/>
      <c r="L36" s="115" t="s">
        <v>33</v>
      </c>
      <c r="M36" s="116"/>
      <c r="N36" s="173"/>
      <c r="O36" s="174"/>
      <c r="P36" s="174"/>
      <c r="Q36" s="174"/>
      <c r="R36" s="174"/>
      <c r="S36" s="175"/>
      <c r="U36" s="4"/>
    </row>
    <row r="37" spans="1:21" ht="25" customHeight="1">
      <c r="A37" s="129" t="s">
        <v>34</v>
      </c>
      <c r="B37" s="130"/>
      <c r="C37" s="131"/>
      <c r="D37" s="184"/>
      <c r="E37" s="185"/>
      <c r="F37" s="185"/>
      <c r="G37" s="186"/>
      <c r="H37" s="176"/>
      <c r="I37" s="177"/>
      <c r="J37" s="136"/>
      <c r="K37" s="137"/>
      <c r="L37" s="137"/>
      <c r="M37" s="187"/>
      <c r="N37" s="176"/>
      <c r="O37" s="177"/>
      <c r="P37" s="136"/>
      <c r="Q37" s="137"/>
      <c r="R37" s="137"/>
      <c r="S37" s="138"/>
      <c r="U37" s="4">
        <v>1</v>
      </c>
    </row>
    <row r="38" spans="1:21" ht="25" customHeight="1">
      <c r="A38" s="132"/>
      <c r="B38" s="127"/>
      <c r="C38" s="128"/>
      <c r="D38" s="139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1:21" ht="25" customHeight="1">
      <c r="A39" s="132"/>
      <c r="B39" s="127"/>
      <c r="C39" s="128"/>
      <c r="D39" s="140" t="s">
        <v>35</v>
      </c>
      <c r="E39" s="141"/>
      <c r="F39" s="141"/>
      <c r="G39" s="142"/>
      <c r="H39" s="8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</row>
    <row r="40" spans="1:21" ht="25" customHeight="1" thickBot="1">
      <c r="A40" s="133"/>
      <c r="B40" s="134"/>
      <c r="C40" s="135"/>
      <c r="D40" s="143" t="s">
        <v>36</v>
      </c>
      <c r="E40" s="144"/>
      <c r="F40" s="144"/>
      <c r="G40" s="145"/>
      <c r="H40" s="171"/>
      <c r="I40" s="68"/>
      <c r="J40" s="68"/>
      <c r="K40" s="68"/>
      <c r="L40" s="68"/>
      <c r="M40" s="193"/>
      <c r="N40" s="68"/>
      <c r="O40" s="68"/>
      <c r="P40" s="68"/>
      <c r="Q40" s="68"/>
      <c r="R40" s="68"/>
      <c r="S40" s="69"/>
    </row>
    <row r="41" spans="1:21" ht="25" customHeight="1">
      <c r="A41" s="146" t="s">
        <v>37</v>
      </c>
      <c r="B41" s="147"/>
      <c r="C41" s="147"/>
      <c r="D41" s="50" t="s">
        <v>38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5"/>
      <c r="U41" s="4"/>
    </row>
    <row r="42" spans="1:21" ht="25" customHeight="1">
      <c r="A42" s="149"/>
      <c r="B42" s="150"/>
      <c r="C42" s="150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</row>
    <row r="43" spans="1:21" ht="25" customHeight="1">
      <c r="A43" s="149"/>
      <c r="B43" s="150"/>
      <c r="C43" s="150"/>
      <c r="D43" s="44" t="s">
        <v>39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</row>
    <row r="44" spans="1:21" ht="25" customHeight="1" thickBot="1">
      <c r="A44" s="152"/>
      <c r="B44" s="153"/>
      <c r="C44" s="153"/>
      <c r="D44" s="47" t="s">
        <v>40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9"/>
    </row>
    <row r="45" spans="1:21" ht="10" customHeight="1">
      <c r="A45" s="7"/>
      <c r="B45" s="7"/>
      <c r="C45" s="7"/>
      <c r="D45" s="8"/>
      <c r="E45" s="8"/>
      <c r="F45" s="8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21" s="1" customFormat="1" ht="24" customHeight="1">
      <c r="A46" s="86" t="s">
        <v>41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1:21" s="34" customFormat="1" ht="14.5">
      <c r="A47" s="32" t="s">
        <v>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2"/>
      <c r="P47" s="33"/>
      <c r="Q47" s="33"/>
      <c r="R47" s="33"/>
      <c r="S47" s="33"/>
    </row>
    <row r="48" spans="1:21" s="34" customFormat="1" ht="54" customHeight="1">
      <c r="A48" s="117" t="s">
        <v>82</v>
      </c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1:19" s="34" customFormat="1" ht="14.5">
      <c r="A49" s="32" t="s">
        <v>43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2"/>
      <c r="P49" s="33"/>
      <c r="Q49" s="33"/>
      <c r="R49" s="33"/>
      <c r="S49" s="33"/>
    </row>
    <row r="50" spans="1:19" s="34" customFormat="1" ht="14.5">
      <c r="A50" s="32" t="s">
        <v>44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2"/>
      <c r="P50" s="33"/>
      <c r="Q50" s="33"/>
      <c r="R50" s="33"/>
      <c r="S50" s="33"/>
    </row>
    <row r="51" spans="1:19" s="34" customFormat="1" ht="14.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2"/>
      <c r="P51" s="33"/>
      <c r="Q51" s="33"/>
      <c r="R51" s="33"/>
      <c r="S51" s="33"/>
    </row>
    <row r="52" spans="1:19" s="34" customFormat="1" ht="14.5">
      <c r="A52" s="32" t="s">
        <v>73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2"/>
      <c r="P52" s="33"/>
      <c r="Q52" s="33"/>
      <c r="R52" s="33"/>
      <c r="S52" s="33"/>
    </row>
    <row r="53" spans="1:19" s="34" customFormat="1" ht="14.5">
      <c r="A53" s="32" t="s">
        <v>85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2"/>
      <c r="P53" s="33"/>
      <c r="Q53" s="33"/>
      <c r="R53" s="33"/>
      <c r="S53" s="33"/>
    </row>
    <row r="54" spans="1:19" s="34" customFormat="1" ht="14.5">
      <c r="A54" s="32" t="s">
        <v>80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2"/>
      <c r="P54" s="33"/>
      <c r="Q54" s="33"/>
      <c r="R54" s="33"/>
      <c r="S54" s="33"/>
    </row>
    <row r="55" spans="1:19" s="34" customFormat="1" ht="14.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2"/>
      <c r="P55" s="33"/>
      <c r="Q55" s="33"/>
      <c r="R55" s="33"/>
      <c r="S55" s="33"/>
    </row>
    <row r="56" spans="1:19" s="34" customFormat="1" ht="14.5">
      <c r="A56" s="32" t="s">
        <v>45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2"/>
      <c r="P56" s="33"/>
      <c r="Q56" s="33"/>
      <c r="R56" s="33"/>
      <c r="S56" s="33"/>
    </row>
    <row r="57" spans="1:19" s="34" customFormat="1" ht="14.5">
      <c r="A57" s="32" t="s">
        <v>46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2"/>
      <c r="P57" s="33"/>
      <c r="Q57" s="33"/>
      <c r="R57" s="33"/>
      <c r="S57" s="33"/>
    </row>
    <row r="58" spans="1:19" s="34" customFormat="1" ht="14.5">
      <c r="A58" s="32" t="s">
        <v>68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2"/>
      <c r="P58" s="33"/>
      <c r="Q58" s="33"/>
      <c r="R58" s="33"/>
      <c r="S58" s="33"/>
    </row>
    <row r="59" spans="1:19" s="34" customFormat="1" ht="14.5">
      <c r="A59" s="32" t="s">
        <v>47</v>
      </c>
      <c r="B59" s="33"/>
      <c r="C59" s="33"/>
      <c r="D59" s="33"/>
      <c r="E59" s="33"/>
      <c r="F59" s="33" t="s">
        <v>48</v>
      </c>
      <c r="G59" s="35" t="s">
        <v>49</v>
      </c>
      <c r="H59" s="33"/>
      <c r="I59" s="33"/>
      <c r="J59" s="33"/>
      <c r="K59" s="33"/>
      <c r="L59" s="32" t="s">
        <v>81</v>
      </c>
      <c r="M59" s="33"/>
      <c r="N59" s="33"/>
      <c r="O59" s="32"/>
      <c r="P59" s="33"/>
      <c r="Q59" s="33"/>
      <c r="R59" s="33"/>
      <c r="S59" s="33"/>
    </row>
    <row r="60" spans="1:19" s="34" customFormat="1" ht="14.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2"/>
      <c r="P60" s="33"/>
      <c r="Q60" s="33"/>
      <c r="R60" s="33"/>
      <c r="S60" s="33"/>
    </row>
  </sheetData>
  <mergeCells count="121">
    <mergeCell ref="G24:S24"/>
    <mergeCell ref="D25:F25"/>
    <mergeCell ref="G25:K25"/>
    <mergeCell ref="L25:M25"/>
    <mergeCell ref="N35:S35"/>
    <mergeCell ref="D32:F32"/>
    <mergeCell ref="D33:F33"/>
    <mergeCell ref="D34:F34"/>
    <mergeCell ref="A4:C4"/>
    <mergeCell ref="H40:M40"/>
    <mergeCell ref="N33:S33"/>
    <mergeCell ref="G22:H22"/>
    <mergeCell ref="D29:F29"/>
    <mergeCell ref="G29:S29"/>
    <mergeCell ref="D26:F26"/>
    <mergeCell ref="G26:L26"/>
    <mergeCell ref="M26:N26"/>
    <mergeCell ref="D27:F27"/>
    <mergeCell ref="G27:H27"/>
    <mergeCell ref="I27:J27"/>
    <mergeCell ref="K27:S27"/>
    <mergeCell ref="D28:F28"/>
    <mergeCell ref="G28:L28"/>
    <mergeCell ref="M28:N28"/>
    <mergeCell ref="D23:F23"/>
    <mergeCell ref="M23:N23"/>
    <mergeCell ref="G23:L23"/>
    <mergeCell ref="D24:F24"/>
    <mergeCell ref="A46:S46"/>
    <mergeCell ref="A48:S48"/>
    <mergeCell ref="H9:I9"/>
    <mergeCell ref="H10:I10"/>
    <mergeCell ref="D9:G10"/>
    <mergeCell ref="D30:S30"/>
    <mergeCell ref="A37:C40"/>
    <mergeCell ref="P37:S37"/>
    <mergeCell ref="D38:S38"/>
    <mergeCell ref="H39:S39"/>
    <mergeCell ref="D39:G39"/>
    <mergeCell ref="D40:G40"/>
    <mergeCell ref="A25:C31"/>
    <mergeCell ref="D11:G11"/>
    <mergeCell ref="A20:C24"/>
    <mergeCell ref="H11:S11"/>
    <mergeCell ref="H12:S12"/>
    <mergeCell ref="A32:C36"/>
    <mergeCell ref="D35:F35"/>
    <mergeCell ref="G35:K35"/>
    <mergeCell ref="H14:K14"/>
    <mergeCell ref="N25:S25"/>
    <mergeCell ref="H16:K16"/>
    <mergeCell ref="H17:K17"/>
    <mergeCell ref="A1:S1"/>
    <mergeCell ref="A2:S2"/>
    <mergeCell ref="A9:C19"/>
    <mergeCell ref="Q3:S3"/>
    <mergeCell ref="D13:G19"/>
    <mergeCell ref="R9:S10"/>
    <mergeCell ref="J9:Q9"/>
    <mergeCell ref="J10:Q10"/>
    <mergeCell ref="D12:G12"/>
    <mergeCell ref="P13:S13"/>
    <mergeCell ref="P14:S14"/>
    <mergeCell ref="P15:S15"/>
    <mergeCell ref="P16:S16"/>
    <mergeCell ref="P17:S17"/>
    <mergeCell ref="P19:S19"/>
    <mergeCell ref="H19:K19"/>
    <mergeCell ref="L13:O13"/>
    <mergeCell ref="L14:O14"/>
    <mergeCell ref="L15:O15"/>
    <mergeCell ref="L19:O19"/>
    <mergeCell ref="L17:O17"/>
    <mergeCell ref="D44:S44"/>
    <mergeCell ref="H13:K13"/>
    <mergeCell ref="D31:S31"/>
    <mergeCell ref="O21:S21"/>
    <mergeCell ref="O23:S23"/>
    <mergeCell ref="O26:S26"/>
    <mergeCell ref="O28:S28"/>
    <mergeCell ref="N40:S40"/>
    <mergeCell ref="D20:F20"/>
    <mergeCell ref="G20:K20"/>
    <mergeCell ref="L20:M20"/>
    <mergeCell ref="N20:R20"/>
    <mergeCell ref="D21:F21"/>
    <mergeCell ref="H18:K18"/>
    <mergeCell ref="L18:O18"/>
    <mergeCell ref="L16:O16"/>
    <mergeCell ref="H15:K15"/>
    <mergeCell ref="M21:N21"/>
    <mergeCell ref="D22:F22"/>
    <mergeCell ref="I22:J22"/>
    <mergeCell ref="K22:S22"/>
    <mergeCell ref="L34:M34"/>
    <mergeCell ref="D36:F36"/>
    <mergeCell ref="G36:K36"/>
    <mergeCell ref="G21:L21"/>
    <mergeCell ref="P18:S18"/>
    <mergeCell ref="A5:C8"/>
    <mergeCell ref="D5:G5"/>
    <mergeCell ref="D7:G7"/>
    <mergeCell ref="D8:G8"/>
    <mergeCell ref="D41:S41"/>
    <mergeCell ref="D42:S42"/>
    <mergeCell ref="D43:S43"/>
    <mergeCell ref="A41:C44"/>
    <mergeCell ref="L36:M36"/>
    <mergeCell ref="N36:S36"/>
    <mergeCell ref="H37:I37"/>
    <mergeCell ref="N37:O37"/>
    <mergeCell ref="G34:K34"/>
    <mergeCell ref="G32:K32"/>
    <mergeCell ref="L32:M32"/>
    <mergeCell ref="N32:S32"/>
    <mergeCell ref="G33:K33"/>
    <mergeCell ref="L33:M33"/>
    <mergeCell ref="N34:S34"/>
    <mergeCell ref="D37:G37"/>
    <mergeCell ref="J37:M37"/>
    <mergeCell ref="L35:M35"/>
  </mergeCells>
  <phoneticPr fontId="2"/>
  <hyperlinks>
    <hyperlink ref="G59" r:id="rId1" xr:uid="{A5E0A3AF-67D6-4B30-B900-529AE3249988}"/>
  </hyperlinks>
  <printOptions horizontalCentered="1" verticalCentered="1"/>
  <pageMargins left="0.15748031496062992" right="0.15748031496062992" top="0.19685039370078741" bottom="0.15748031496062992" header="0.51181102362204722" footer="0.31496062992125984"/>
  <pageSetup paperSize="9" scale="6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法人会員 Button 1">
              <controlPr defaultSize="0" autoFill="0" autoLine="0" autoPict="0">
                <anchor moveWithCells="1">
                  <from>
                    <xdr:col>7</xdr:col>
                    <xdr:colOff>127000</xdr:colOff>
                    <xdr:row>4</xdr:row>
                    <xdr:rowOff>57150</xdr:rowOff>
                  </from>
                  <to>
                    <xdr:col>10</xdr:col>
                    <xdr:colOff>247650</xdr:colOff>
                    <xdr:row>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個人会員 Button 2">
              <controlPr defaultSize="0" autoFill="0" autoLine="0" autoPict="0">
                <anchor moveWithCells="1">
                  <from>
                    <xdr:col>7</xdr:col>
                    <xdr:colOff>127000</xdr:colOff>
                    <xdr:row>6</xdr:row>
                    <xdr:rowOff>57150</xdr:rowOff>
                  </from>
                  <to>
                    <xdr:col>9</xdr:col>
                    <xdr:colOff>431800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地方公共団体 Button 3">
              <controlPr defaultSize="0" autoFill="0" autoLine="0" autoPict="0" altText="自治体会員">
                <anchor moveWithCells="1">
                  <from>
                    <xdr:col>7</xdr:col>
                    <xdr:colOff>127000</xdr:colOff>
                    <xdr:row>7</xdr:row>
                    <xdr:rowOff>57150</xdr:rowOff>
                  </from>
                  <to>
                    <xdr:col>10</xdr:col>
                    <xdr:colOff>133350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学生会員 Button 4">
              <controlPr defaultSize="0" autoFill="0" autoLine="0" autoPict="0" altText="学術会員">
                <anchor moveWithCells="1">
                  <from>
                    <xdr:col>11</xdr:col>
                    <xdr:colOff>19050</xdr:colOff>
                    <xdr:row>7</xdr:row>
                    <xdr:rowOff>50800</xdr:rowOff>
                  </from>
                  <to>
                    <xdr:col>13</xdr:col>
                    <xdr:colOff>412750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種別G">
              <controlPr defaultSize="0" autoFill="0" autoPict="0">
                <anchor moveWithCells="1">
                  <from>
                    <xdr:col>5</xdr:col>
                    <xdr:colOff>107950</xdr:colOff>
                    <xdr:row>2</xdr:row>
                    <xdr:rowOff>133350</xdr:rowOff>
                  </from>
                  <to>
                    <xdr:col>19</xdr:col>
                    <xdr:colOff>222250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化学・医薬 Button 6">
              <controlPr defaultSize="0" autoFill="0" autoLine="0" autoPict="0">
                <anchor moveWithCells="1">
                  <from>
                    <xdr:col>7</xdr:col>
                    <xdr:colOff>120650</xdr:colOff>
                    <xdr:row>11</xdr:row>
                    <xdr:rowOff>311150</xdr:rowOff>
                  </from>
                  <to>
                    <xdr:col>10</xdr:col>
                    <xdr:colOff>184150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電力 Button 7">
              <controlPr defaultSize="0" autoFill="0" autoLine="0" autoPict="0">
                <anchor moveWithCells="1">
                  <from>
                    <xdr:col>7</xdr:col>
                    <xdr:colOff>120650</xdr:colOff>
                    <xdr:row>12</xdr:row>
                    <xdr:rowOff>222250</xdr:rowOff>
                  </from>
                  <to>
                    <xdr:col>9</xdr:col>
                    <xdr:colOff>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精密・エレクトロニクス Button 8">
              <controlPr defaultSize="0" autoFill="0" autoLine="0" autoPict="0">
                <anchor moveWithCells="1">
                  <from>
                    <xdr:col>7</xdr:col>
                    <xdr:colOff>120650</xdr:colOff>
                    <xdr:row>13</xdr:row>
                    <xdr:rowOff>228600</xdr:rowOff>
                  </from>
                  <to>
                    <xdr:col>10</xdr:col>
                    <xdr:colOff>203200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エネルギー Button 9">
              <controlPr defaultSize="0" autoFill="0" autoLine="0" autoPict="0">
                <anchor moveWithCells="1">
                  <from>
                    <xdr:col>7</xdr:col>
                    <xdr:colOff>120650</xdr:colOff>
                    <xdr:row>14</xdr:row>
                    <xdr:rowOff>234950</xdr:rowOff>
                  </from>
                  <to>
                    <xdr:col>10</xdr:col>
                    <xdr:colOff>88900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O2利用・再エネ・リサイクル">
              <controlPr defaultSize="0" autoFill="0" autoLine="0" autoPict="0">
                <anchor moveWithCells="1">
                  <from>
                    <xdr:col>7</xdr:col>
                    <xdr:colOff>120650</xdr:colOff>
                    <xdr:row>15</xdr:row>
                    <xdr:rowOff>234950</xdr:rowOff>
                  </from>
                  <to>
                    <xdr:col>11</xdr:col>
                    <xdr:colOff>12700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鉄・セメント・製紙 Button 12">
              <controlPr defaultSize="0" autoFill="0" autoLine="0" autoPict="0" altText="鉄・セメント・製紙">
                <anchor moveWithCells="1">
                  <from>
                    <xdr:col>7</xdr:col>
                    <xdr:colOff>120650</xdr:colOff>
                    <xdr:row>16</xdr:row>
                    <xdr:rowOff>247650</xdr:rowOff>
                  </from>
                  <to>
                    <xdr:col>10</xdr:col>
                    <xdr:colOff>444500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商社 Button 14">
              <controlPr defaultSize="0" autoFill="0" autoLine="0" autoPict="0">
                <anchor moveWithCells="1">
                  <from>
                    <xdr:col>7</xdr:col>
                    <xdr:colOff>120650</xdr:colOff>
                    <xdr:row>17</xdr:row>
                    <xdr:rowOff>247650</xdr:rowOff>
                  </from>
                  <to>
                    <xdr:col>9</xdr:col>
                    <xdr:colOff>279400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重工業 Button 15">
              <controlPr defaultSize="0" autoFill="0" autoLine="0" autoPict="0" altText="エンジニアリング・機械・インフラ">
                <anchor moveWithCells="1">
                  <from>
                    <xdr:col>11</xdr:col>
                    <xdr:colOff>107950</xdr:colOff>
                    <xdr:row>11</xdr:row>
                    <xdr:rowOff>311150</xdr:rowOff>
                  </from>
                  <to>
                    <xdr:col>14</xdr:col>
                    <xdr:colOff>406400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エンジニアリング・機械・インフラｂutton 16">
              <controlPr defaultSize="0" autoFill="0" autoLine="0" autoPict="0">
                <anchor moveWithCells="1">
                  <from>
                    <xdr:col>11</xdr:col>
                    <xdr:colOff>107950</xdr:colOff>
                    <xdr:row>12</xdr:row>
                    <xdr:rowOff>222250</xdr:rowOff>
                  </from>
                  <to>
                    <xdr:col>15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印刷・映像・翻訳Button 17">
              <controlPr defaultSize="0" autoFill="0" autoLine="0" autoPict="0">
                <anchor moveWithCells="1">
                  <from>
                    <xdr:col>11</xdr:col>
                    <xdr:colOff>107950</xdr:colOff>
                    <xdr:row>13</xdr:row>
                    <xdr:rowOff>228600</xdr:rowOff>
                  </from>
                  <to>
                    <xdr:col>13</xdr:col>
                    <xdr:colOff>419100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自動車・自動車部品 Button 18">
              <controlPr defaultSize="0" autoFill="0" autoLine="0" autoPict="0">
                <anchor moveWithCells="1">
                  <from>
                    <xdr:col>11</xdr:col>
                    <xdr:colOff>107950</xdr:colOff>
                    <xdr:row>14</xdr:row>
                    <xdr:rowOff>234950</xdr:rowOff>
                  </from>
                  <to>
                    <xdr:col>14</xdr:col>
                    <xdr:colOff>38100</xdr:colOff>
                    <xdr:row>15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土木・建設・不動産 Button 19">
              <controlPr defaultSize="0" autoFill="0" autoLine="0" autoPict="0">
                <anchor moveWithCells="1">
                  <from>
                    <xdr:col>11</xdr:col>
                    <xdr:colOff>107950</xdr:colOff>
                    <xdr:row>15</xdr:row>
                    <xdr:rowOff>234950</xdr:rowOff>
                  </from>
                  <to>
                    <xdr:col>13</xdr:col>
                    <xdr:colOff>323850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金融・保険Button 20">
              <controlPr defaultSize="0" autoFill="0" autoLine="0" autoPict="0">
                <anchor moveWithCells="1">
                  <from>
                    <xdr:col>11</xdr:col>
                    <xdr:colOff>107950</xdr:colOff>
                    <xdr:row>16</xdr:row>
                    <xdr:rowOff>247650</xdr:rowOff>
                  </from>
                  <to>
                    <xdr:col>13</xdr:col>
                    <xdr:colOff>400050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食品・飲料 Button 21">
              <controlPr defaultSize="0" autoFill="0" autoLine="0" autoPict="0">
                <anchor moveWithCells="1">
                  <from>
                    <xdr:col>11</xdr:col>
                    <xdr:colOff>107950</xdr:colOff>
                    <xdr:row>17</xdr:row>
                    <xdr:rowOff>247650</xdr:rowOff>
                  </from>
                  <to>
                    <xdr:col>13</xdr:col>
                    <xdr:colOff>298450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IT・分析・評価 Button 22">
              <controlPr defaultSize="0" autoFill="0" autoLine="0" autoPict="0">
                <anchor moveWithCells="1">
                  <from>
                    <xdr:col>15</xdr:col>
                    <xdr:colOff>139700</xdr:colOff>
                    <xdr:row>11</xdr:row>
                    <xdr:rowOff>311150</xdr:rowOff>
                  </from>
                  <to>
                    <xdr:col>17</xdr:col>
                    <xdr:colOff>431800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業種G Box 23">
              <controlPr defaultSize="0" autoFill="0" autoPict="0">
                <anchor moveWithCells="1">
                  <from>
                    <xdr:col>6</xdr:col>
                    <xdr:colOff>203200</xdr:colOff>
                    <xdr:row>11</xdr:row>
                    <xdr:rowOff>171450</xdr:rowOff>
                  </from>
                  <to>
                    <xdr:col>19</xdr:col>
                    <xdr:colOff>508000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掲載可能 Button 24">
              <controlPr defaultSize="0" autoFill="0" autoLine="0" autoPict="0">
                <anchor moveWithCells="1">
                  <from>
                    <xdr:col>5</xdr:col>
                    <xdr:colOff>88900</xdr:colOff>
                    <xdr:row>30</xdr:row>
                    <xdr:rowOff>0</xdr:rowOff>
                  </from>
                  <to>
                    <xdr:col>8</xdr:col>
                    <xdr:colOff>107950</xdr:colOff>
                    <xdr:row>30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ホームページ Button 27">
              <controlPr defaultSize="0" autoFill="0" autoLine="0" autoPict="0">
                <anchor moveWithCells="1">
                  <from>
                    <xdr:col>3</xdr:col>
                    <xdr:colOff>69850</xdr:colOff>
                    <xdr:row>36</xdr:row>
                    <xdr:rowOff>19050</xdr:rowOff>
                  </from>
                  <to>
                    <xdr:col>5</xdr:col>
                    <xdr:colOff>184150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新聞記事 Button 28">
              <controlPr defaultSize="0" autoFill="0" autoLine="0" autoPict="0">
                <anchor moveWithCells="1">
                  <from>
                    <xdr:col>7</xdr:col>
                    <xdr:colOff>107950</xdr:colOff>
                    <xdr:row>36</xdr:row>
                    <xdr:rowOff>19050</xdr:rowOff>
                  </from>
                  <to>
                    <xdr:col>9</xdr:col>
                    <xdr:colOff>12700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その他 Button 29">
              <controlPr defaultSize="0" autoFill="0" autoLine="0" autoPict="0">
                <anchor moveWithCells="1">
                  <from>
                    <xdr:col>13</xdr:col>
                    <xdr:colOff>107950</xdr:colOff>
                    <xdr:row>36</xdr:row>
                    <xdr:rowOff>19050</xdr:rowOff>
                  </from>
                  <to>
                    <xdr:col>15</xdr:col>
                    <xdr:colOff>184150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紹介 Button 31">
              <controlPr defaultSize="0" autoFill="0" autoLine="0" autoPict="0">
                <anchor moveWithCells="1">
                  <from>
                    <xdr:col>3</xdr:col>
                    <xdr:colOff>69850</xdr:colOff>
                    <xdr:row>37</xdr:row>
                    <xdr:rowOff>38100</xdr:rowOff>
                  </from>
                  <to>
                    <xdr:col>9</xdr:col>
                    <xdr:colOff>317500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調整 Button 40">
              <controlPr defaultSize="0" autoFill="0" autoLine="0" autoPict="0">
                <anchor moveWithCells="1">
                  <from>
                    <xdr:col>21</xdr:col>
                    <xdr:colOff>622300</xdr:colOff>
                    <xdr:row>20</xdr:row>
                    <xdr:rowOff>12700</xdr:rowOff>
                  </from>
                  <to>
                    <xdr:col>23</xdr:col>
                    <xdr:colOff>400050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2" name="学術会員・自治体会員チェックボックス">
              <controlPr defaultSize="0" autoFill="0" autoLine="0" autoPict="0" altText="当自治体(当機関、私)は、以下の確認事項を了承しました。">
                <anchor moveWithCells="1">
                  <from>
                    <xdr:col>3</xdr:col>
                    <xdr:colOff>419100</xdr:colOff>
                    <xdr:row>40</xdr:row>
                    <xdr:rowOff>266700</xdr:rowOff>
                  </from>
                  <to>
                    <xdr:col>15</xdr:col>
                    <xdr:colOff>400050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小売・消費材 Button 23">
              <controlPr defaultSize="0" autoFill="0" autoLine="0" autoPict="0">
                <anchor moveWithCells="1">
                  <from>
                    <xdr:col>15</xdr:col>
                    <xdr:colOff>139700</xdr:colOff>
                    <xdr:row>12</xdr:row>
                    <xdr:rowOff>222250</xdr:rowOff>
                  </from>
                  <to>
                    <xdr:col>17</xdr:col>
                    <xdr:colOff>431800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航空・交通・輸送 Button 23">
              <controlPr defaultSize="0" autoFill="0" autoLine="0" autoPict="0">
                <anchor moveWithCells="1">
                  <from>
                    <xdr:col>15</xdr:col>
                    <xdr:colOff>139700</xdr:colOff>
                    <xdr:row>13</xdr:row>
                    <xdr:rowOff>228600</xdr:rowOff>
                  </from>
                  <to>
                    <xdr:col>17</xdr:col>
                    <xdr:colOff>431800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自治体 Button 24">
              <controlPr defaultSize="0" autoFill="0" autoLine="0" autoPict="0">
                <anchor moveWithCells="1">
                  <from>
                    <xdr:col>15</xdr:col>
                    <xdr:colOff>139700</xdr:colOff>
                    <xdr:row>14</xdr:row>
                    <xdr:rowOff>234950</xdr:rowOff>
                  </from>
                  <to>
                    <xdr:col>17</xdr:col>
                    <xdr:colOff>431800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6" name="学術 Button 25">
              <controlPr defaultSize="0" autoFill="0" autoLine="0" autoPict="0">
                <anchor moveWithCells="1">
                  <from>
                    <xdr:col>15</xdr:col>
                    <xdr:colOff>139700</xdr:colOff>
                    <xdr:row>15</xdr:row>
                    <xdr:rowOff>234950</xdr:rowOff>
                  </from>
                  <to>
                    <xdr:col>17</xdr:col>
                    <xdr:colOff>431800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7" name="その他関連団体等 Button 26">
              <controlPr defaultSize="0" autoFill="0" autoLine="0" autoPict="0">
                <anchor moveWithCells="1">
                  <from>
                    <xdr:col>15</xdr:col>
                    <xdr:colOff>139700</xdr:colOff>
                    <xdr:row>16</xdr:row>
                    <xdr:rowOff>247650</xdr:rowOff>
                  </from>
                  <to>
                    <xdr:col>17</xdr:col>
                    <xdr:colOff>431800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入会のきっかけＧ">
              <controlPr defaultSize="0" autoFill="0" autoPict="0">
                <anchor moveWithCells="1">
                  <from>
                    <xdr:col>2</xdr:col>
                    <xdr:colOff>184150</xdr:colOff>
                    <xdr:row>35</xdr:row>
                    <xdr:rowOff>165100</xdr:rowOff>
                  </from>
                  <to>
                    <xdr:col>18</xdr:col>
                    <xdr:colOff>152400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9" name="掲載不可能 71">
              <controlPr defaultSize="0" autoFill="0" autoLine="0" autoPict="0">
                <anchor moveWithCells="1">
                  <from>
                    <xdr:col>9</xdr:col>
                    <xdr:colOff>133350</xdr:colOff>
                    <xdr:row>30</xdr:row>
                    <xdr:rowOff>0</xdr:rowOff>
                  </from>
                  <to>
                    <xdr:col>11</xdr:col>
                    <xdr:colOff>44450</xdr:colOff>
                    <xdr:row>30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0" name="掲載可否G 72">
              <controlPr defaultSize="0" autoFill="0" autoPict="0">
                <anchor moveWithCells="1">
                  <from>
                    <xdr:col>5</xdr:col>
                    <xdr:colOff>12700</xdr:colOff>
                    <xdr:row>29</xdr:row>
                    <xdr:rowOff>184150</xdr:rowOff>
                  </from>
                  <to>
                    <xdr:col>11</xdr:col>
                    <xdr:colOff>260350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1" name="Option Button 74">
              <controlPr defaultSize="0" autoFill="0" autoLine="0" autoPict="0" altText="学術会員">
                <anchor moveWithCells="1">
                  <from>
                    <xdr:col>15</xdr:col>
                    <xdr:colOff>165100</xdr:colOff>
                    <xdr:row>7</xdr:row>
                    <xdr:rowOff>31750</xdr:rowOff>
                  </from>
                  <to>
                    <xdr:col>18</xdr:col>
                    <xdr:colOff>107950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2" name="Option Button 75">
              <controlPr defaultSize="0" autoFill="0" autoLine="0" autoPict="0">
                <anchor moveWithCells="1">
                  <from>
                    <xdr:col>12</xdr:col>
                    <xdr:colOff>323850</xdr:colOff>
                    <xdr:row>4</xdr:row>
                    <xdr:rowOff>57150</xdr:rowOff>
                  </from>
                  <to>
                    <xdr:col>15</xdr:col>
                    <xdr:colOff>323850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3" name="Option Button 77">
              <controlPr defaultSize="0" autoFill="0" autoLine="0" autoPict="0">
                <anchor moveWithCells="1">
                  <from>
                    <xdr:col>20</xdr:col>
                    <xdr:colOff>190500</xdr:colOff>
                    <xdr:row>4</xdr:row>
                    <xdr:rowOff>69850</xdr:rowOff>
                  </from>
                  <to>
                    <xdr:col>20</xdr:col>
                    <xdr:colOff>495300</xdr:colOff>
                    <xdr:row>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4" name="Option Button 79">
              <controlPr defaultSize="0" autoFill="0" autoLine="0" autoPict="0">
                <anchor moveWithCells="1">
                  <from>
                    <xdr:col>3</xdr:col>
                    <xdr:colOff>190500</xdr:colOff>
                    <xdr:row>2</xdr:row>
                    <xdr:rowOff>330200</xdr:rowOff>
                  </from>
                  <to>
                    <xdr:col>6</xdr:col>
                    <xdr:colOff>285750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5" name="Option Button 80">
              <controlPr defaultSize="0" autoFill="0" autoLine="0" autoPict="0">
                <anchor moveWithCells="1">
                  <from>
                    <xdr:col>7</xdr:col>
                    <xdr:colOff>31750</xdr:colOff>
                    <xdr:row>3</xdr:row>
                    <xdr:rowOff>44450</xdr:rowOff>
                  </from>
                  <to>
                    <xdr:col>12</xdr:col>
                    <xdr:colOff>438150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6" name="Group Box 81">
              <controlPr defaultSize="0" autoFill="0" autoPict="0">
                <anchor moveWithCells="1">
                  <from>
                    <xdr:col>2</xdr:col>
                    <xdr:colOff>431800</xdr:colOff>
                    <xdr:row>3</xdr:row>
                    <xdr:rowOff>6350</xdr:rowOff>
                  </from>
                  <to>
                    <xdr:col>18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EA0B-158D-4530-A908-3C7ABB39E5C8}">
  <sheetPr codeName="Sheet3"/>
  <dimension ref="A1:J18"/>
  <sheetViews>
    <sheetView workbookViewId="0">
      <selection activeCell="H23" sqref="H23"/>
    </sheetView>
  </sheetViews>
  <sheetFormatPr defaultColWidth="8.7265625" defaultRowHeight="15"/>
  <cols>
    <col min="1" max="6" width="13.6328125" style="10" customWidth="1"/>
    <col min="7" max="16384" width="8.7265625" style="10"/>
  </cols>
  <sheetData>
    <row r="1" spans="1:10">
      <c r="A1" s="10" t="s">
        <v>50</v>
      </c>
      <c r="B1" s="10" t="s">
        <v>51</v>
      </c>
      <c r="C1" s="10" t="s">
        <v>52</v>
      </c>
    </row>
    <row r="2" spans="1:10" ht="15.5" thickBot="1">
      <c r="A2" s="10" t="b">
        <v>0</v>
      </c>
      <c r="B2" s="10" t="b">
        <v>0</v>
      </c>
      <c r="C2" s="10" t="b">
        <v>0</v>
      </c>
      <c r="D2" s="11" t="s">
        <v>53</v>
      </c>
    </row>
    <row r="3" spans="1:10" ht="15.5" thickBot="1">
      <c r="A3" s="12" cm="1">
        <f t="array" ref="A3">IFERROR(_xlfn.IFS($A$2=TRUE,200000*1),0)</f>
        <v>0</v>
      </c>
      <c r="B3" s="12" cm="1">
        <f t="array" ref="B3">IFERROR(_xlfn.IFS($B$2=TRUE,200000*5),0)</f>
        <v>0</v>
      </c>
      <c r="C3" s="12" cm="1">
        <f t="array" ref="C3">IFERROR(_xlfn.IFS($C$2=TRUE,200000*15),0)</f>
        <v>0</v>
      </c>
      <c r="D3" s="13">
        <f>IF(SUM($A$3:$C$3)=0,0,SUM($A$3:$C$3))</f>
        <v>0</v>
      </c>
    </row>
    <row r="6" spans="1:10">
      <c r="A6" s="10" t="s">
        <v>54</v>
      </c>
      <c r="B6" s="10" t="s">
        <v>55</v>
      </c>
      <c r="C6" s="10" t="s">
        <v>56</v>
      </c>
      <c r="D6" s="10" t="s">
        <v>57</v>
      </c>
      <c r="E6" s="10" t="s">
        <v>58</v>
      </c>
    </row>
    <row r="7" spans="1:10" ht="15.5" thickBot="1">
      <c r="A7" s="10" t="b">
        <v>0</v>
      </c>
      <c r="B7" s="10" t="b">
        <v>0</v>
      </c>
      <c r="C7" s="10" t="b">
        <v>0</v>
      </c>
      <c r="D7" s="10" t="b">
        <v>0</v>
      </c>
      <c r="E7" s="10" t="b">
        <v>0</v>
      </c>
      <c r="F7" s="11" t="s">
        <v>59</v>
      </c>
    </row>
    <row r="8" spans="1:10" ht="15.5" thickBot="1">
      <c r="A8" s="12" cm="1">
        <f t="array" ref="A8">IFERROR(_xlfn.IFS($A$7=TRUE,200000*2),0)</f>
        <v>0</v>
      </c>
      <c r="B8" s="14" cm="1">
        <f t="array" ref="B8">IFERROR(_xlfn.IFS($B$7=TRUE,200000*5),0)</f>
        <v>0</v>
      </c>
      <c r="C8" s="14" cm="1">
        <f t="array" ref="C8">IFERROR(_xlfn.IFS($C$7=TRUE,200000*15),0)</f>
        <v>0</v>
      </c>
      <c r="D8" s="14" cm="1">
        <f t="array" ref="D8">IFERROR(_xlfn.IFS($D$7=TRUE,200000*50),0)</f>
        <v>0</v>
      </c>
      <c r="E8" s="15" cm="1">
        <f t="array" ref="E8">IFERROR(_xlfn.IFS($E$7=TRUE,200000*100),0)</f>
        <v>0</v>
      </c>
      <c r="F8" s="16">
        <f>IF(SUM($A$8:$E$8)=0,0,SUM($A$8:$E$8))</f>
        <v>0</v>
      </c>
    </row>
    <row r="9" spans="1:10">
      <c r="J9" s="10">
        <v>0</v>
      </c>
    </row>
    <row r="11" spans="1:10">
      <c r="A11" s="10" t="s">
        <v>60</v>
      </c>
      <c r="B11" s="10" t="s">
        <v>61</v>
      </c>
      <c r="C11" s="10" t="s">
        <v>62</v>
      </c>
      <c r="D11" s="10" t="s">
        <v>63</v>
      </c>
    </row>
    <row r="12" spans="1:10" ht="15.5" thickBot="1">
      <c r="A12" s="10" t="b">
        <v>0</v>
      </c>
      <c r="B12" s="10" t="b">
        <v>0</v>
      </c>
      <c r="C12" s="10" t="b">
        <v>0</v>
      </c>
      <c r="D12" s="10" t="b">
        <v>0</v>
      </c>
      <c r="E12" s="11" t="s">
        <v>64</v>
      </c>
    </row>
    <row r="13" spans="1:10" ht="15.5" thickBot="1">
      <c r="A13" s="12" cm="1">
        <f t="array" ref="A13">IFERROR(_xlfn.IFS($A$12=TRUE,#REF!),0)</f>
        <v>0</v>
      </c>
      <c r="B13" s="14" cm="1">
        <f t="array" ref="B13">IFERROR(_xlfn.IFS($B$12=TRUE,200000*1),0)</f>
        <v>0</v>
      </c>
      <c r="C13" s="14" cm="1">
        <f t="array" ref="C13">IFERROR(_xlfn.IFS($C$12=TRUE,200000*5),0)</f>
        <v>0</v>
      </c>
      <c r="D13" s="14" cm="1">
        <f t="array" ref="D13">IFERROR(_xlfn.IFS($D$12=TRUE,200000*10),0)</f>
        <v>0</v>
      </c>
      <c r="E13" s="16">
        <f>IF(SUM($A$13:$D$13)=0,0,SUM($A$13:$D$13))</f>
        <v>0</v>
      </c>
    </row>
    <row r="16" spans="1:10">
      <c r="A16" s="10" t="s">
        <v>65</v>
      </c>
    </row>
    <row r="17" spans="1:2">
      <c r="A17" s="10" t="s">
        <v>66</v>
      </c>
      <c r="B17" s="10" t="s">
        <v>67</v>
      </c>
    </row>
    <row r="18" spans="1:2">
      <c r="A18" s="10" t="b">
        <v>1</v>
      </c>
      <c r="B18" s="10" t="b"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559715-c855-41f8-8f39-d9f42f5dd37b" xsi:nil="true"/>
    <lcf76f155ced4ddcb4097134ff3c332f xmlns="fb9d577a-aeb7-4de7-a40d-87ecb8b0c844">
      <Terms xmlns="http://schemas.microsoft.com/office/infopath/2007/PartnerControls"/>
    </lcf76f155ced4ddcb4097134ff3c332f>
    <MediaLengthInSeconds xmlns="fb9d577a-aeb7-4de7-a40d-87ecb8b0c8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4E489C3A90794FA44D65DD79F1ABC6" ma:contentTypeVersion="18" ma:contentTypeDescription="新しいドキュメントを作成します。" ma:contentTypeScope="" ma:versionID="f41afc39ad77624dd4b084c0e14439c8">
  <xsd:schema xmlns:xsd="http://www.w3.org/2001/XMLSchema" xmlns:xs="http://www.w3.org/2001/XMLSchema" xmlns:p="http://schemas.microsoft.com/office/2006/metadata/properties" xmlns:ns2="fb9d577a-aeb7-4de7-a40d-87ecb8b0c844" xmlns:ns3="9a559715-c855-41f8-8f39-d9f42f5dd37b" targetNamespace="http://schemas.microsoft.com/office/2006/metadata/properties" ma:root="true" ma:fieldsID="fba6c6369663be018289b643f06a4b9d" ns2:_="" ns3:_="">
    <xsd:import namespace="fb9d577a-aeb7-4de7-a40d-87ecb8b0c844"/>
    <xsd:import namespace="9a559715-c855-41f8-8f39-d9f42f5dd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d577a-aeb7-4de7-a40d-87ecb8b0c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2924b8f-bd25-4878-952c-34a7d6dbd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59715-c855-41f8-8f39-d9f42f5dd37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b6752d-7cdf-412b-88ad-6d768d364559}" ma:internalName="TaxCatchAll" ma:showField="CatchAllData" ma:web="9a559715-c855-41f8-8f39-d9f42f5dd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9C4B6-7678-4D5A-982A-B76D8AB96C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FD0754-A3A0-4CC9-966D-3E2D740DF379}">
  <ds:schemaRefs>
    <ds:schemaRef ds:uri="http://schemas.microsoft.com/office/2006/metadata/properties"/>
    <ds:schemaRef ds:uri="http://schemas.microsoft.com/office/infopath/2007/PartnerControls"/>
    <ds:schemaRef ds:uri="9a559715-c855-41f8-8f39-d9f42f5dd37b"/>
    <ds:schemaRef ds:uri="fb9d577a-aeb7-4de7-a40d-87ecb8b0c844"/>
  </ds:schemaRefs>
</ds:datastoreItem>
</file>

<file path=customXml/itemProps3.xml><?xml version="1.0" encoding="utf-8"?>
<ds:datastoreItem xmlns:ds="http://schemas.openxmlformats.org/officeDocument/2006/customXml" ds:itemID="{8D242EBF-094E-4613-8B89-CAE4F450D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d577a-aeb7-4de7-a40d-87ecb8b0c844"/>
    <ds:schemaRef ds:uri="9a559715-c855-41f8-8f39-d9f42f5dd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入会申込書</vt:lpstr>
      <vt:lpstr>オプションボタン補助シート</vt:lpstr>
      <vt:lpstr>入会申込書!Print_Area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大島 翔</dc:creator>
  <cp:keywords/>
  <dc:description/>
  <cp:lastModifiedBy>田﨑 大介</cp:lastModifiedBy>
  <cp:revision/>
  <cp:lastPrinted>2025-02-07T04:04:24Z</cp:lastPrinted>
  <dcterms:created xsi:type="dcterms:W3CDTF">2019-09-10T03:28:15Z</dcterms:created>
  <dcterms:modified xsi:type="dcterms:W3CDTF">2025-02-07T05:48:57Z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0x0101007A4E489C3A90794FA44D65DD79F1ABC6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